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\ACC Administration\Swimming\Swim 2026\Officials\Officials documents\"/>
    </mc:Choice>
  </mc:AlternateContent>
  <xr:revisionPtr revIDLastSave="0" documentId="13_ncr:1_{4F51F99C-CD84-41B1-AFA4-3FC2691C7EF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CHOOLS" sheetId="1" r:id="rId1"/>
    <sheet name="A Div" sheetId="42" r:id="rId2"/>
    <sheet name="B Div" sheetId="41" r:id="rId3"/>
    <sheet name="C Div" sheetId="40" r:id="rId4"/>
    <sheet name="D Div" sheetId="39" r:id="rId5"/>
    <sheet name="E Div" sheetId="38" r:id="rId6"/>
    <sheet name="F Div" sheetId="37" r:id="rId7"/>
    <sheet name="G Div" sheetId="36" r:id="rId8"/>
    <sheet name="H Div" sheetId="35" r:id="rId9"/>
    <sheet name="I Div" sheetId="23" r:id="rId10"/>
    <sheet name="J Div" sheetId="33" r:id="rId11"/>
    <sheet name="Sheet1" sheetId="12" state="hidden" r:id="rId12"/>
    <sheet name="Sheet2" sheetId="13" state="hidden" r:id="rId13"/>
  </sheets>
  <externalReferences>
    <externalReference r:id="rId14"/>
  </externalReferences>
  <definedNames>
    <definedName name="Z_60E8165E_4604_4786_A19B_9E177391D304_.wvu.PrintArea" localSheetId="0" hidden="1">SCHOOLS!$A$1:$C$15</definedName>
  </definedNames>
  <calcPr calcId="191029"/>
  <customWorkbookViews>
    <customWorkbookView name="Kyle March (Associated and Catholic Colleges of WA) - Personal View" guid="{17678427-074D-8A4D-9289-7D0AF3051F50}" mergeInterval="0" personalView="1" xWindow="75" yWindow="23" windowWidth="1212" windowHeight="815" activeSheetId="1"/>
    <customWorkbookView name="Jason.Marrable - Personal View" guid="{120D323B-4580-4F98-A6DD-40C4B2626B6D}" mergeInterval="0" personalView="1" maximized="1" xWindow="-8" yWindow="-8" windowWidth="1936" windowHeight="1056" activeSheetId="11"/>
    <customWorkbookView name="Amanda Sharpe - Personal View" guid="{19879395-D4B0-4F2B-A7C1-FB708970DE91}" mergeInterval="0" personalView="1" maximized="1" xWindow="-8" yWindow="-8" windowWidth="1936" windowHeight="1056" activeSheetId="11"/>
    <customWorkbookView name="Kyle March - Personal View" guid="{D87159A5-2D5B-11D7-B03E-00485487CC65}" mergeInterval="0" personalView="1" includePrintSettings="0" maximized="1" xWindow="-8" yWindow="-8" windowWidth="1936" windowHeight="1056" activeSheetId="5"/>
    <customWorkbookView name="Gina Grayson-Cassey - Personal View" guid="{C6739BDF-4145-484F-BB19-B05C860912E7}" mergeInterval="0" personalView="1" maximized="1" xWindow="-8" yWindow="-8" windowWidth="1936" windowHeight="1056" activeSheetId="8"/>
    <customWorkbookView name="Microsoft Office User - Personal View" guid="{FD0E222D-0691-F342-ADB1-4E654F0C58A2}" mergeInterval="0" personalView="1" windowWidth="1280" windowHeight="555" activeSheetId="2"/>
    <customWorkbookView name="John XXIII College - Personal View" guid="{B5EED0B6-E277-496B-AF5C-7E3C35B84579}" mergeInterval="0" personalView="1" maximized="1" xWindow="-8" yWindow="-8" windowWidth="1936" windowHeight="1056" activeSheetId="2"/>
    <customWorkbookView name="preshaw.craig - Personal View" guid="{6E1F2ACE-5EAF-45A4-A8F3-3A55FEE3B838}" mergeInterval="0" personalView="1" maximized="1" windowWidth="1596" windowHeight="675" activeSheetId="4"/>
    <customWorkbookView name="Paul Donaldson - Personal View" guid="{3313FFFF-72F2-7047-A4F2-55C03B70C065}" mergeInterval="0" personalView="1" maximized="1" xWindow="-8" yWindow="-8" windowWidth="1382" windowHeight="744" activeSheetId="11"/>
    <customWorkbookView name="Mariangela Thomson - Personal View" guid="{7C3E6E1C-A6D1-46B2-A5EE-41BC0CBB5ED5}" mergeInterval="0" personalView="1" xWindow="162" yWindow="118" windowWidth="1719" windowHeight="759" activeSheetId="11"/>
    <customWorkbookView name="Emmanuel Catholic College - Personal View" guid="{C10B83F7-F104-2C46-82AA-8F7D2A5ED952}" mergeInterval="0" personalView="1" xWindow="4" yWindow="57" windowWidth="1096" windowHeight="583" activeSheetId="5"/>
    <customWorkbookView name="St Brigid's - Personal View" guid="{1BA83C20-7520-F347-A177-81DC30783F14}" mergeInterval="0" personalView="1" yWindow="54" windowWidth="1280" windowHeight="721" activeSheetId="2"/>
    <customWorkbookView name="IT Resources - Personal View" guid="{7A1F4595-0D9B-DC49-BA7A-61392AE0A3AA}" mergeInterval="0" personalView="1" yWindow="54" windowWidth="1280" windowHeight="768" activeSheetId="2"/>
    <customWorkbookView name="Roh Weddikkara - Personal View" guid="{C38F0CD6-950B-4284-85C0-9BC338601E90}" mergeInterval="0" personalView="1" maximized="1" windowWidth="1916" windowHeight="773" activeSheetId="8"/>
    <customWorkbookView name="Admin - Personal View" guid="{C7A1A13F-6F89-4CF1-8EAE-02E14B608FC8}" mergeInterval="0" personalView="1" yWindow="23" windowWidth="1280" windowHeight="659" activeSheetId="6" showStatusbar="0"/>
    <customWorkbookView name="Tia Neville - Personal View" guid="{AC58F24B-0A4C-5246-8CA2-D2ED196DDEEA}" mergeInterval="0" personalView="1" xWindow="4" yWindow="57" windowWidth="927" windowHeight="484" activeSheetId="6"/>
    <customWorkbookView name="Lorrayne Grullis - Personal View" guid="{B77CFA90-C7F3-4D92-81B6-0DA03D8675F9}" mergeInterval="0" personalView="1" maximized="1" xWindow="-9" yWindow="-9" windowWidth="1938" windowHeight="1050" activeSheetId="6"/>
    <customWorkbookView name="Tamara Cowan - Personal View" guid="{5D36E797-EBAE-9C47-A65F-77C159D6290A}" mergeInterval="0" personalView="1" xWindow="182" yWindow="54" windowWidth="1440" windowHeight="759" activeSheetId="6"/>
    <customWorkbookView name="Melanie Gore - Personal View" guid="{A0F29650-7097-1348-BC98-6FAD4FD09589}" mergeInterval="0" personalView="1" yWindow="54" windowWidth="1440" windowHeight="766" activeSheetId="5"/>
    <customWorkbookView name="Stuart Gale - Personal View" guid="{BB6F86FF-266A-474E-B6E9-C5B5E9D27B46}" mergeInterval="0" personalView="1" xWindow="4" yWindow="57" windowWidth="1268" windowHeight="750" activeSheetId="7"/>
    <customWorkbookView name="Jessica Kennedy - Personal View" guid="{56495746-4DF7-4AF7-AC8D-BFEA603743BA}" mergeInterval="0" personalView="1" maximized="1" windowWidth="1362" windowHeight="543" activeSheetId="4"/>
    <customWorkbookView name="MCC IT - Personal View" guid="{2CD25850-375C-314B-81E1-7AF6874AA5E5}" mergeInterval="0" personalView="1" yWindow="9" windowWidth="1280" windowHeight="768" activeSheetId="3"/>
    <customWorkbookView name="ICT Department - Personal View" guid="{16B294D4-90A3-004F-9CA6-236690AFFC1B}" mergeInterval="0" personalView="1" xWindow="4" yWindow="72" windowWidth="850" windowHeight="540" activeSheetId="3" showFormulaBar="0"/>
    <customWorkbookView name="St Stephens School - Personal View" guid="{E0E26FA5-41A6-B64C-BA8B-E44D5303744D}" mergeInterval="0" personalView="1" yWindow="54" windowWidth="1280" windowHeight="662" activeSheetId="2"/>
    <customWorkbookView name="Corinne Kirry - Personal View" guid="{863852E4-EC3E-4412-9850-8ECBCB596F55}" mergeInterval="0" personalView="1" yWindow="54" windowWidth="1366" windowHeight="624" activeSheetId="2"/>
    <customWorkbookView name="Damien Stevens - Personal View" guid="{2A036DE2-701A-41BC-9FD0-8C6A6727DA12}" mergeInterval="0" personalView="1" maximized="1" xWindow="-11" yWindow="-11" windowWidth="1942" windowHeight="1046" activeSheetId="1"/>
    <customWorkbookView name="Windows User - Personal View" guid="{829405A0-F51B-4448-B534-40745791446B}" mergeInterval="0" personalView="1" maximized="1" windowWidth="1362" windowHeight="553" activeSheetId="2"/>
    <customWorkbookView name="Ryan Galambosi - Personal View" guid="{DE5CA78C-8FCD-4ACB-9B8E-336EDDFB03C2}" mergeInterval="0" personalView="1" maximized="1" windowWidth="1436" windowHeight="675" activeSheetId="11"/>
    <customWorkbookView name="Darryn Longbottom - Personal View" guid="{DC5769FB-A75D-4B51-9712-C497BE3B7B26}" mergeInterval="0" personalView="1" maximized="1" xWindow="-11" yWindow="-11" windowWidth="1942" windowHeight="1046" activeSheetId="7"/>
    <customWorkbookView name="HALL Chris - Personal View" guid="{89B0ACDA-89A3-4D81-AE37-26683FD89929}" mergeInterval="0" personalView="1" maximized="1" windowWidth="1020" windowHeight="543" activeSheetId="7"/>
    <customWorkbookView name="jnorton - Personal View" guid="{32B0A922-682D-674E-8FFE-4552650D6EEE}" mergeInterval="0" personalView="1" yWindow="54" windowWidth="1440" windowHeight="758" activeSheetId="5"/>
    <customWorkbookView name="SKEGGS Peter - Personal View" guid="{633CC351-3BFE-4516-92B9-E3CE23BB817A}" mergeInterval="0" personalView="1" maximized="1" windowWidth="1008" windowHeight="456" activeSheetId="3"/>
    <customWorkbookView name="Royd Aisbett - Personal View" guid="{3E8A7741-EC11-41A5-96B0-757E3F606FF6}" mergeInterval="0" personalView="1" maximized="1" windowWidth="1121" windowHeight="543" activeSheetId="8"/>
    <customWorkbookView name="Brett Dayman - Personal View" guid="{FCFFB4B3-BB41-4F1D-B8BD-80780CA23197}" mergeInterval="0" personalView="1" maximized="1" xWindow="-8" yWindow="-8" windowWidth="1616" windowHeight="876" activeSheetId="6"/>
    <customWorkbookView name="Nick Jenkins - Personal View" guid="{48102E61-CB08-7F4A-8D9D-67BF7F602A48}" mergeInterval="0" personalView="1" yWindow="10" windowWidth="1280" windowHeight="768" activeSheetId="3"/>
    <customWorkbookView name="Stephen Posthuma - Personal View" guid="{66F8C69D-38A8-4284-82FF-E40D28D40DA9}" mergeInterval="0" personalView="1" maximized="1" windowWidth="1356" windowHeight="543" activeSheetId="11"/>
    <customWorkbookView name="cdereus - Personal View" guid="{C982C3B8-6D5D-465D-B4A2-E247815C47C3}" mergeInterval="0" personalView="1" maximized="1" xWindow="1" yWindow="1" windowWidth="1916" windowHeight="859" activeSheetId="8"/>
    <customWorkbookView name="Rose Williamson - Personal View" guid="{F06C51BA-3D67-490B-9290-63526E90F9A6}" mergeInterval="0" personalView="1" maximized="1" windowWidth="1916" windowHeight="855" activeSheetId="8"/>
    <customWorkbookView name="Jordan Smith - Personal View" guid="{9D51865C-3ED5-49F8-8DF8-AA79266E2174}" mergeInterval="0" personalView="1" maximized="1" windowWidth="1440" windowHeight="714" activeSheetId="8"/>
    <customWorkbookView name="halchrs - Personal View" guid="{D8AE4CE1-724F-42CD-AD7D-2E9233114042}" mergeInterval="0" personalView="1" maximized="1" windowWidth="1276" windowHeight="455" activeSheetId="7"/>
    <customWorkbookView name="jayw - Personal View" guid="{90CD474D-610B-45B2-A9F5-7E78A9FB0FC9}" mergeInterval="0" personalView="1" maximized="1" xWindow="1" yWindow="1" windowWidth="1362" windowHeight="538" activeSheetId="4"/>
    <customWorkbookView name="James Howard - Personal View" guid="{CE7472D9-6649-44F8-9AA0-7D4E224F8642}" mergeInterval="0" personalView="1" maximized="1" xWindow="-9" yWindow="-9" windowWidth="1458" windowHeight="870" activeSheetId="7"/>
    <customWorkbookView name="Brendan McGrath - Personal View" guid="{1FFC0D89-C687-4C2F-9C5A-50613DE3A39C}" mergeInterval="0" personalView="1" maximized="1" windowWidth="1276" windowHeight="575" activeSheetId="2"/>
    <customWorkbookView name="ERolfe - Personal View" guid="{878DFA59-4735-4BCC-8552-6285EA4CE217}" mergeInterval="0" personalView="1" maximized="1" windowWidth="1276" windowHeight="654" activeSheetId="11"/>
    <customWorkbookView name="ben grose - Personal View" guid="{ECE0A1CD-3686-734E-A512-37ECD5D2A35D}" mergeInterval="0" personalView="1" yWindow="22" windowWidth="1280" windowHeight="671" activeSheetId="2" showFormulaBar="0"/>
    <customWorkbookView name="Kieran - Personal View" guid="{6FB3E619-030A-4CF8-8476-307B559A4778}" mergeInterval="0" personalView="1" maximized="1" windowWidth="1362" windowHeight="543" activeSheetId="8"/>
    <customWorkbookView name="IT Support - Personal View" guid="{98492686-D0DE-6847-BE32-6A70FB46EC29}" mergeInterval="0" personalView="1" yWindow="54" windowWidth="1280" windowHeight="669" activeSheetId="8"/>
    <customWorkbookView name="Jonathan Grullis - Personal View" guid="{E0309772-9D93-2548-8D1B-44EEF03E8DED}" mergeInterval="0" personalView="1" xWindow="8" yWindow="54" windowWidth="1315" windowHeight="656" activeSheetId="5"/>
    <customWorkbookView name="bradley.jason - Personal View" guid="{7DF95157-0D57-4500-9181-873EA562582E}" mergeInterval="0" personalView="1" maximized="1" xWindow="1" yWindow="1" windowWidth="1280" windowHeight="570" activeSheetId="4"/>
    <customWorkbookView name="Staff - Personal View" guid="{4409CBE2-07EB-474D-9E68-599EE90BA2A1}" mergeInterval="0" personalView="1" yWindow="54" windowWidth="1280" windowHeight="660" activeSheetId="7"/>
    <customWorkbookView name="Dyer, Ben - Personal View" guid="{C5530CF6-F6F4-411E-9D08-20F0818F2B19}" mergeInterval="0" personalView="1" maximized="1" windowWidth="1276" windowHeight="575" activeSheetId="4"/>
    <customWorkbookView name="mae.golding - Personal View" guid="{2C893950-B8F6-411B-A08B-285538AABA47}" mergeInterval="0" personalView="1" maximized="1" xWindow="1" yWindow="1" windowWidth="1280" windowHeight="835" activeSheetId="2"/>
    <customWorkbookView name="MDC Student - Personal View" guid="{77AE7242-02E5-884B-A30A-AE46B1F6D934}" mergeInterval="0" personalView="1" yWindow="54" windowWidth="1280" windowHeight="678" activeSheetId="1"/>
    <customWorkbookView name="a_bowness - Personal View" guid="{0075A8AA-ADA7-4926-B443-D66F1A43A577}" mergeInterval="0" personalView="1" maximized="1" xWindow="1" yWindow="1" windowWidth="1362" windowHeight="538" activeSheetId="7"/>
    <customWorkbookView name="Graeme Worth - Personal View" guid="{1430A119-A6FB-4773-BC93-5BB0AED882B1}" mergeInterval="0" personalView="1" maximized="1" windowWidth="1600" windowHeight="675" activeSheetId="2"/>
    <customWorkbookView name="jaggard.amy - Personal View" guid="{AEAAC4D2-5E65-4B29-A939-3672D6D81A75}" mergeInterval="0" personalView="1" maximized="1" xWindow="1" yWindow="1" windowWidth="1362" windowHeight="538" activeSheetId="7"/>
    <customWorkbookView name="  - Personal View" guid="{20261646-30F3-4A8D-AF7B-0642F4345BA6}" mergeInterval="0" personalView="1" maximized="1" xWindow="1" yWindow="1" windowWidth="1276" windowHeight="579" activeSheetId="8"/>
    <customWorkbookView name="rthomson - Personal View" guid="{70E2B16A-9E7C-42DA-9D3D-B8AF7F1653D9}" mergeInterval="0" personalView="1" maximized="1" xWindow="1" yWindow="1" windowWidth="1215" windowHeight="570" activeSheetId="8"/>
    <customWorkbookView name="Angelina Matthews - Personal View" guid="{007C1390-DA3A-45E3-B783-1C768CE709ED}" mergeInterval="0" personalView="1" maximized="1" xWindow="1" yWindow="1" windowWidth="1672" windowHeight="824" activeSheetId="8"/>
    <customWorkbookView name="Mac Book - Personal View" guid="{AE03F33B-A7F2-AD47-AC1C-563A69C464B9}" mergeInterval="0" personalView="1" xWindow="4" yWindow="105" windowWidth="1201" windowHeight="518" activeSheetId="5" showFormulaBar="0"/>
    <customWorkbookView name="sallyanneb - Personal View" guid="{8C297D65-5B26-4C22-8985-5EE5A503B4FC}" mergeInterval="0" personalView="1" maximized="1" xWindow="1" yWindow="1" windowWidth="1020" windowHeight="547" activeSheetId="8"/>
    <customWorkbookView name="User 1 - Personal View" guid="{E9A0BE20-8790-4986-BB32-A1B5FC942ACF}" mergeInterval="0" personalView="1" maximized="1" xWindow="1" yWindow="1" windowWidth="1024" windowHeight="547" activeSheetId="6"/>
    <customWorkbookView name="worth.graeme - Personal View" guid="{7A4BEB35-EC35-4B08-8F76-96513068E558}" mergeInterval="0" personalView="1" maximized="1" xWindow="1" yWindow="1" windowWidth="760" windowHeight="334" activeSheetId="3"/>
    <customWorkbookView name="support - Personal View" guid="{4AB2D7A4-5033-49D1-B81C-F0E708068B2C}" mergeInterval="0" personalView="1" maximized="1" xWindow="1" yWindow="1" windowWidth="1400" windowHeight="788" activeSheetId="2"/>
    <customWorkbookView name="delaney.ella - Personal View" guid="{5B11FD25-A7E0-4221-9EDA-0148D36132A7}" mergeInterval="0" personalView="1" maximized="1" xWindow="1" yWindow="1" windowWidth="1020" windowHeight="550" activeSheetId="7"/>
    <customWorkbookView name="KastNa - Personal View" guid="{D4DA654B-6240-42B1-BCF4-2EB6322B93A8}" mergeInterval="0" personalView="1" maximized="1" xWindow="1" yWindow="1" windowWidth="1276" windowHeight="570" activeSheetId="3"/>
    <customWorkbookView name="Russell.Gilchrist - Personal View" guid="{A297F40E-939F-480A-8506-EE9CEF9A0882}" mergeInterval="0" personalView="1" maximized="1" xWindow="1" yWindow="1" windowWidth="1280" windowHeight="582" activeSheetId="8"/>
    <customWorkbookView name="jsmith - Personal View" guid="{26120E14-2520-426B-A895-42CBD3632E71}" mergeInterval="0" personalView="1" maximized="1" windowWidth="1276" windowHeight="878" activeSheetId="8"/>
    <customWorkbookView name="Your User Name - Personal View" guid="{5C8686FF-49CB-408A-9841-28C222D9A79C}" mergeInterval="0" personalView="1" maximized="1" xWindow="1" yWindow="1" windowWidth="1280" windowHeight="575" activeSheetId="3"/>
    <customWorkbookView name="sacred - Personal View" guid="{C586EE31-F773-49A5-BF10-A2A4B44404D8}" mergeInterval="0" personalView="1" xWindow="2" yWindow="101" windowWidth="1267" windowHeight="846" activeSheetId="2"/>
    <customWorkbookView name="Justin Pitt - Personal View" guid="{94264200-6D0C-11D8-819A-C290E85183AA}" mergeInterval="0" personalView="1" xWindow="113" yWindow="27" windowWidth="1392" windowHeight="838" activeSheetId="5"/>
    <customWorkbookView name="Paul Eaton - Personal View" guid="{F7EB16AF-A481-2D49-B9E3-BDCDB05E154A}" mergeInterval="0" personalView="1" xWindow="4" yWindow="105" windowWidth="598" windowHeight="243" activeSheetId="1" showFormulaBar="0"/>
    <customWorkbookView name="General Use - Personal View" guid="{14AA7A63-1DAC-44DA-9116-C1D7792AFDB3}" mergeInterval="0" personalView="1" maximized="1" windowWidth="1276" windowHeight="826" activeSheetId="8"/>
    <customWorkbookView name="Kolbe Staff - Personal View" guid="{80C6EB79-CE51-DB46-A660-3969CAAE1C19}" mergeInterval="0" personalView="1" xWindow="4" yWindow="72" windowWidth="1010" windowHeight="459" activeSheetId="6" showFormulaBar="0"/>
    <customWorkbookView name="kbriggs - Personal View" guid="{4F6E7C52-4770-4C78-829C-54727E61FDB6}" mergeInterval="0" personalView="1" maximized="1" xWindow="1" yWindow="1" windowWidth="1440" windowHeight="679" activeSheetId="7"/>
    <customWorkbookView name="eaton.renee - Personal View" guid="{0D07D94A-008C-4C85-82A4-84ED1DB22D46}" mergeInterval="0" personalView="1" maximized="1" xWindow="1" yWindow="1" windowWidth="1024" windowHeight="547" activeSheetId="7"/>
    <customWorkbookView name="PeterSK - Personal View" guid="{DC4BEAF0-F16F-4495-A609-97081FA2C40A}" mergeInterval="0" personalView="1" xWindow="2" yWindow="105" windowWidth="1012" windowHeight="573" activeSheetId="2"/>
    <customWorkbookView name="Santa Maria College - Personal View" guid="{0EAECF44-A2F8-46C1-8D16-4F799F2525BE}" mergeInterval="0" personalView="1" maximized="1" xWindow="1" yWindow="1" windowWidth="1024" windowHeight="547" activeSheetId="2"/>
    <customWorkbookView name="glovan - Personal View" guid="{CEA8290E-B787-466F-B4D2-491A9585A948}" mergeInterval="0" personalView="1" maximized="1" windowWidth="1396" windowHeight="870" activeSheetId="4"/>
    <customWorkbookView name="gford - Personal View" guid="{B48F4691-316F-4C51-BBD9-1D33DADC6C4C}" mergeInterval="0" personalView="1" maximized="1" windowWidth="1148" windowHeight="718" activeSheetId="5"/>
    <customWorkbookView name="Anne - Personal View" guid="{E541681C-F9B1-47E9-B20A-434397FC8C77}" mergeInterval="0" personalView="1" maximized="1" windowWidth="948" windowHeight="778" activeSheetId="8"/>
    <customWorkbookView name="Kim Clift - Personal View" guid="{BB74FE59-B7B8-4C9B-B39C-F79D5ED30C81}" mergeInterval="0" personalView="1" xWindow="2" yWindow="101" windowWidth="1020" windowHeight="596" activeSheetId="8"/>
    <customWorkbookView name="nick - Personal View" guid="{F7B47BBC-7FF1-4640-A6FA-415C644B0B9B}" mergeInterval="0" personalView="1" xWindow="-58" yWindow="20" windowWidth="1020" windowHeight="579" activeSheetId="8"/>
    <customWorkbookView name="GRAYSS - Personal View" guid="{CAB99462-26D2-440A-A10B-79CEDBBE809B}" mergeInterval="0" personalView="1" maximized="1" windowWidth="815" windowHeight="622" activeSheetId="3"/>
    <customWorkbookView name="Brendan McFaull - Personal View" guid="{D0DFC172-3F73-40C0-AD25-DBAD70F7628D}" mergeInterval="0" personalView="1" xWindow="11" yWindow="32" windowWidth="1094" windowHeight="588" activeSheetId="8"/>
    <customWorkbookView name="jorme - Personal View" guid="{D153DD93-CD7B-4F89-A7BF-E45551AD5426}" mergeInterval="0" personalView="1" xWindow="2" yWindow="105" windowWidth="1276" windowHeight="838" activeSheetId="8"/>
    <customWorkbookView name="CEO Staff Laptop - Personal View" guid="{35136384-27F5-466C-9C92-9B8BEDD10592}" mergeInterval="0" personalView="1" maximized="1" windowWidth="1020" windowHeight="605" activeSheetId="8"/>
    <customWorkbookView name="mjones - Personal View" guid="{D51EAF19-CF1C-4067-979E-9206AE2E2478}" mergeInterval="0" personalView="1" xWindow="2" yWindow="19" windowWidth="796" windowHeight="434" activeSheetId="7"/>
    <customWorkbookView name="rcoutts - Personal View" guid="{B4932772-B98F-4FFA-BC26-92D1BC85FF17}" mergeInterval="0" personalView="1" maximized="1" xWindow="2" yWindow="159" windowWidth="1276" windowHeight="560" activeSheetId="5"/>
    <customWorkbookView name="Seton Catholic College - Personal View" guid="{05032AF3-6E50-4BC3-A63F-EFFD0DBCD216}" mergeInterval="0" personalView="1" maximized="1" windowWidth="1020" windowHeight="629" activeSheetId="5"/>
    <customWorkbookView name=".. - Personal View" guid="{BBA4FBE8-9ABF-4F05-A254-4000CF08AE63}" mergeInterval="0" personalView="1" maximized="1" windowWidth="1020" windowHeight="596" activeSheetId="8" showFormulaBar="0"/>
    <customWorkbookView name="wayne wilkes - Personal View" guid="{A3F3F786-6471-42DD-8A30-A0E81975BE60}" mergeInterval="0" personalView="1" xWindow="2" yWindow="108" windowWidth="1007" windowHeight="590" activeSheetId="6"/>
    <customWorkbookView name="Anne - Personal View (16)" guid="{A8F42CDE-DD96-4AEA-A42C-4A935E52B604}" mergeInterval="0" personalView="1" maximized="1" windowWidth="1276" windowHeight="808" activeSheetId="2"/>
    <customWorkbookView name="Anne - Personal View (14)" guid="{8D89DDB9-3F5C-4EE8-998F-F8DD097AA7D0}" mergeInterval="0" personalView="1" maximized="1" windowWidth="1276" windowHeight="808" activeSheetId="7"/>
    <customWorkbookView name="Anne - Personal View (13)" guid="{4A8FCBDE-A0C5-4A25-8886-540B988B8B82}" mergeInterval="0" personalView="1" maximized="1" xWindow="2" yWindow="101" windowWidth="1276" windowHeight="854" activeSheetId="1"/>
    <customWorkbookView name="Trurina Cook - Personal View" guid="{9380EA78-E0B6-4C97-8062-6FF5E12A1801}" mergeInterval="0" personalView="1" maximized="1" windowWidth="1020" windowHeight="592" activeSheetId="5"/>
    <customWorkbookView name="ACC - Personal View (4)" guid="{874669A3-4B7D-4707-9FF8-490D81A56CF6}" mergeInterval="0" personalView="1" maximized="1" windowWidth="1031" windowHeight="827" activeSheetId="7"/>
    <customWorkbookView name="aDMIN sTAFF - Personal View" guid="{DEF953C2-94FD-4943-B2E8-2B948E2B5D9D}" mergeInterval="0" personalView="1" maximized="1" windowWidth="796" windowHeight="450" activeSheetId="6"/>
    <customWorkbookView name="sandrag - Personal View" guid="{F95950E8-9F3C-4D45-B6D1-88502A04F403}" mergeInterval="0" personalView="1" maximized="1" xWindow="2" yWindow="101" windowWidth="796" windowHeight="428" activeSheetId="6"/>
    <customWorkbookView name="Anne - Personal View (12)" guid="{C405B509-BE91-450A-8811-0C7555A32460}" mergeInterval="0" personalView="1" maximized="1" windowWidth="1276" windowHeight="808" activeSheetId="6"/>
    <customWorkbookView name="SSS - Personal View (2)" guid="{5534BDB2-2ECE-4B58-8F27-DBD39FE0D7FB}" mergeInterval="0" personalView="1" maximized="1" xWindow="2" yWindow="105" windowWidth="1276" windowHeight="838" activeSheetId="8"/>
    <customWorkbookView name="Anne - Personal View (10)" guid="{87D34D92-DF74-428C-BC77-282A255C0C06}" mergeInterval="0" personalView="1" maximized="1" windowWidth="1276" windowHeight="808" activeSheetId="8"/>
    <customWorkbookView name="Anne - Personal View (8)" guid="{9EA203F0-721B-4526-B9F3-8B59F1C67500}" mergeInterval="0" personalView="1" maximized="1" windowWidth="1276" windowHeight="808" activeSheetId="8"/>
    <customWorkbookView name="StewJa - Personal View" guid="{90EFDD58-BE3A-4EED-B7C5-959059B56C9D}" mergeInterval="0" personalView="1" maximized="1" windowWidth="1020" windowHeight="618" activeSheetId="4"/>
    <customWorkbookView name="Anne - Personal View (6)" guid="{D61C8E88-E8FE-4F71-BF3C-20355C05C1D5}" mergeInterval="0" personalView="1" maximized="1" windowWidth="1276" windowHeight="808" activeSheetId="2"/>
    <customWorkbookView name="Anne - Personal View (3)" guid="{F6093DFE-E4B1-48B3-A3FE-216A58DB07DD}" mergeInterval="0" personalView="1" maximized="1" windowWidth="1276" windowHeight="808" activeSheetId="8"/>
    <customWorkbookView name="Anne - Personal View (2)" guid="{2D48BE78-DFD6-4FFB-9A15-2D54072A4D5D}" mergeInterval="0" personalView="1" maximized="1" windowWidth="1276" windowHeight="808" activeSheetId="1"/>
    <customWorkbookView name="Marita - Personal View" guid="{06913978-8139-4B39-B661-6DF0F2CACB0A}" mergeInterval="0" personalView="1" maximized="1" windowWidth="1276" windowHeight="833" activeSheetId="6"/>
    <customWorkbookView name="Katherine Sibbel Goh - Personal View" guid="{D7F96E66-CC28-4F34-9F2C-EA99F33BCCB0}" mergeInterval="0" personalView="1" maximized="1" xWindow="2" yWindow="93" windowWidth="796" windowHeight="438" activeSheetId="3"/>
    <customWorkbookView name="Eliza Wass - Personal View" guid="{CAC62D9C-B0FB-4F3F-8172-36F69FF092CD}" mergeInterval="0" personalView="1" maximized="1" windowWidth="796" windowHeight="411" activeSheetId="2"/>
    <customWorkbookView name="PE - Personal View" guid="{3A838D61-8CA6-11D9-886A-0000E2341E2C}" mergeInterval="0" personalView="1" maximized="1" xWindow="2" yWindow="110" windowWidth="796" windowHeight="421" activeSheetId="2"/>
    <customWorkbookView name="robinett - Personal View" guid="{CE83AAAD-73C3-46C7-9BBB-E271A196FB18}" mergeInterval="0" personalView="1" xWindow="2" yWindow="105" windowWidth="1020" windowHeight="582" activeSheetId="2"/>
    <customWorkbookView name="robinett - Personal View (2)" guid="{4071F12B-7081-41A8-9776-42A7FB650927}" mergeInterval="0" personalView="1" xWindow="2" yWindow="105" windowWidth="1020" windowHeight="582" activeSheetId="7"/>
    <customWorkbookView name="cordnen - Personal View" guid="{5016BC4D-06A6-465F-B450-DA6A20CFE248}" mergeInterval="0" personalView="1" maximized="1" xWindow="2" yWindow="119" windowWidth="1012" windowHeight="572" activeSheetId="3"/>
    <customWorkbookView name="lows - Personal View" guid="{AC1BFB5E-B371-40DC-9B6C-9C109E07D562}" mergeInterval="0" personalView="1" maximized="1" windowWidth="1020" windowHeight="631" activeSheetId="4"/>
    <customWorkbookView name="Jef. Middleton - Personal View" guid="{BFC96A7B-C904-4D4D-9E60-432C18C36B2C}" mergeInterval="0" personalView="1" maximized="1" xWindow="2" yWindow="128" windowWidth="1020" windowHeight="599" activeSheetId="5"/>
    <customWorkbookView name="kgoh - Personal View" guid="{EE94A1FA-D7C5-4C9C-BB20-68F8FBD95DEC}" mergeInterval="0" personalView="1" maximized="1" windowWidth="796" windowHeight="438" activeSheetId="7"/>
    <customWorkbookView name="St Marks - Personal View" guid="{11375A95-0340-4D31-8E74-E45CC2F36953}" mergeInterval="0" personalView="1" maximized="1" windowWidth="1020" windowHeight="623" activeSheetId="7"/>
    <customWorkbookView name="ian hamilton - Personal View" guid="{BEC187A8-64B4-4AAE-B1D0-FF9E5C0A4C49}" mergeInterval="0" personalView="1" xWindow="2" yWindow="93" windowWidth="788" windowHeight="430" activeSheetId="3"/>
    <customWorkbookView name="smcdonnell - Personal View" guid="{19B01EBA-3A82-4ABA-A3D3-1529E04C0F7F}" mergeInterval="0" personalView="1" maximized="1" windowWidth="796" windowHeight="464" activeSheetId="6"/>
    <customWorkbookView name="anthonyb - Personal View" guid="{FBE5E209-B56B-494B-AA83-CE68F1380ED2}" mergeInterval="0" personalView="1" maximized="1" windowWidth="1012" windowHeight="595" activeSheetId="6"/>
    <customWorkbookView name="Information Systems - Personal View" guid="{C99F7FA8-4495-49CC-B64E-A5FB5C0E9060}" mergeInterval="0" personalView="1" maximized="1" xWindow="2" yWindow="93" windowWidth="796" windowHeight="438" activeSheetId="2"/>
    <customWorkbookView name="La Salle College - Personal View" guid="{A0B528C1-901F-4289-8536-1361DD2F23EA}" mergeInterval="0" personalView="1" maximized="1" xWindow="2" yWindow="93" windowWidth="796" windowHeight="438" activeSheetId="1"/>
    <customWorkbookView name=" Corpus - Personal View" guid="{87C173CE-9F8E-4D5A-8F8C-76944EFC9229}" mergeInterval="0" personalView="1" maximized="1" windowWidth="1020" windowHeight="596" activeSheetId="7"/>
    <customWorkbookView name="Mark Bruce - Personal View" guid="{653558A2-6DB6-11D8-B7E9-0000E216723D}" mergeInterval="0" personalView="1" xWindow="2" yWindow="114" windowWidth="796" windowHeight="417" activeSheetId="6"/>
    <customWorkbookView name="Curriculum - Personal View" guid="{F69533A1-DBD8-449C-BB2C-38FB1CB313CC}" mergeInterval="0" personalView="1" maximized="1" xWindow="11" yWindow="25" windowWidth="785" windowHeight="433" activeSheetId="1"/>
    <customWorkbookView name="townsend  - Personal View" guid="{C07CB243-7274-11D8-B088-0020ED1B4A6B}" mergeInterval="0" personalView="1" maximized="1" windowWidth="796" windowHeight="490" activeSheetId="6"/>
    <customWorkbookView name="Kevin Black - Personal View" guid="{065701B3-B7A0-4399-9DBC-317AF7785EB1}" mergeInterval="0" personalView="1" maximized="1" xWindow="2" yWindow="105" windowWidth="1020" windowHeight="578" activeSheetId="5"/>
    <customWorkbookView name="Ursula Frayne Catholic College - Personal View" guid="{443FD591-1BB2-4C72-B9BB-0CDA16C4CFB3}" mergeInterval="0" personalView="1" maximized="1" xWindow="2" yWindow="97" windowWidth="1020" windowHeight="602" activeSheetId="6"/>
    <customWorkbookView name="Accociated &amp; Catholic College - Personal View" guid="{C05A9CC0-32CC-11D7-A936-00409530BEF0}" mergeInterval="0" personalView="1" maximized="1" windowWidth="1276" windowHeight="862" activeSheetId="4" showComments="commIndAndComment"/>
    <customWorkbookView name="Marita - Personal View (2)" guid="{3B25AAB0-F714-4D06-B72A-C2E52EEEA61E}" mergeInterval="0" personalView="1" maximized="1" windowWidth="1032" windowHeight="861" activeSheetId="6"/>
    <customWorkbookView name="Marita - Personal View (3)" guid="{DC639BA0-F074-4F8E-9782-F5565811CBFE}" mergeInterval="0" personalView="1" maximized="1" windowWidth="1071" windowHeight="835" activeSheetId="4"/>
    <customWorkbookView name="stejan - Personal View" guid="{EEBC8449-ED9E-4C54-8D01-2300043B7F1C}" mergeInterval="0" personalView="1" maximized="1" windowWidth="796" windowHeight="454" activeSheetId="4"/>
    <customWorkbookView name="home - Personal View" guid="{2D3200BD-5F52-462D-BE61-564C58BD72C4}" mergeInterval="0" personalView="1" maximized="1" windowWidth="1020" windowHeight="629" activeSheetId="4"/>
    <customWorkbookView name="Aranmore Catholic College - Personal View" guid="{68E16D5B-CD8E-405D-BB06-762CF63B03B1}" mergeInterval="0" personalView="1" maximized="1" xWindow="2" yWindow="182" windowWidth="1020" windowHeight="505" activeSheetId="5"/>
    <customWorkbookView name="dedwards - Personal View" guid="{65890404-BD55-44D1-BB34-64138B7A61BE}" mergeInterval="0" personalView="1" maximized="1" xWindow="2" yWindow="105" windowWidth="636" windowHeight="294" activeSheetId="6"/>
    <customWorkbookView name="KRoche - Personal View" guid="{2021410A-A9B7-4B21-8B2B-CCE4AC050A38}" mergeInterval="0" personalView="1" xWindow="2" yWindow="96" windowWidth="796" windowHeight="433" activeSheetId="3"/>
    <customWorkbookView name="roche.keith - Personal View" guid="{AC681BC4-6D06-41F6-8A40-2B000ABB1BED}" mergeInterval="0" personalView="1" maximized="1" windowWidth="1396" windowHeight="882" activeSheetId="7"/>
    <customWorkbookView name="Lumen - Personal View" guid="{54069033-B6E9-4CA1-B16A-976309827CD6}" mergeInterval="0" personalView="1" maximized="1" windowWidth="1010" windowHeight="562" activeSheetId="7"/>
    <customWorkbookView name="installer - Personal View" guid="{E2834F70-8098-429A-8362-7B0F8F2EA8B7}" mergeInterval="0" personalView="1" maximized="1" xWindow="2" yWindow="101" windowWidth="1020" windowHeight="596" activeSheetId="4"/>
    <customWorkbookView name="pavy.mark - Personal View" guid="{56DEE4E8-D9D0-4AAE-96C7-A4A5A091CD9E}" mergeInterval="0" personalView="1" xWindow="2" yWindow="97" windowWidth="786" windowHeight="414" activeSheetId="5"/>
    <customWorkbookView name="St Brigids - Personal View" guid="{7BDDBC26-1B21-40CC-A72D-4579B9DD074F}" mergeInterval="0" personalView="1" xWindow="11" yWindow="25" windowWidth="785" windowHeight="433" activeSheetId="3"/>
    <customWorkbookView name="andrew - Personal View" guid="{132B15B9-1FD1-4998-8E64-D538DBE79D18}" mergeInterval="0" personalView="1" xWindow="2" yWindow="101" windowWidth="1020" windowHeight="598" activeSheetId="3"/>
    <customWorkbookView name="Adform - Personal View" guid="{08A443D1-3DFE-4237-8AA4-118598919212}" mergeInterval="0" personalView="1" xWindow="2" yWindow="101" windowWidth="788" windowHeight="420" activeSheetId="6"/>
    <customWorkbookView name="fd - Personal View" guid="{6F4FB648-EB0E-433A-B8CE-84F5563B289E}" mergeInterval="0" personalView="1" maximized="1" windowWidth="796" windowHeight="464" activeSheetId="3"/>
    <customWorkbookView name="Servite College - Personal View" guid="{FBB58B61-5E16-11D8-88C5-00A0C92CFF2B}" mergeInterval="0" personalView="1" xWindow="11" yWindow="25" windowWidth="785" windowHeight="433" activeSheetId="6"/>
    <customWorkbookView name=" Sampson - Personal View" guid="{C7B0CD46-2F12-458D-B64E-D6CA43622216}" mergeInterval="0" personalView="1" xWindow="2" yWindow="131" windowWidth="1020" windowHeight="552" activeSheetId="6"/>
    <customWorkbookView name="ksampson - Personal View" guid="{4039F557-8DF8-4574-8531-043F93B7BCD3}" mergeInterval="0" personalView="1" maximized="1" windowWidth="796" windowHeight="464" activeSheetId="6"/>
    <customWorkbookView name="ACC - Personal View (2)" guid="{B12599B8-39A5-47BE-B190-32F5DCF8106C}" mergeInterval="0" personalView="1" maximized="1" windowWidth="948" windowHeight="608" activeSheetId="1"/>
    <customWorkbookView name="Anne - Personal View (4)" guid="{35A91F90-42D8-41AD-A047-92BEE0043342}" mergeInterval="0" personalView="1" maximized="1" windowWidth="1276" windowHeight="808" activeSheetId="2"/>
    <customWorkbookView name="robinett.dean - Personal View" guid="{DE5F07B1-EECD-460B-9F54-8D3E48441BCE}" mergeInterval="0" personalView="1" maximized="1" windowWidth="1020" windowHeight="596" activeSheetId="2"/>
    <customWorkbookView name="Anne - Personal View (5)" guid="{8159153C-2198-4002-8497-4F531255EF7E}" mergeInterval="0" personalView="1" maximized="1" windowWidth="1276" windowHeight="808" activeSheetId="5"/>
    <customWorkbookView name="Kolbe - Personal View" guid="{64F87F80-8FB5-11D9-AA6B-D826A9AC98DF}" mergeInterval="0" personalView="1" maximized="1" yWindow="22" windowWidth="969" windowHeight="646" activeSheetId="5" showFormulaBar="0"/>
    <customWorkbookView name="Anne - Personal View (7)" guid="{B491816D-09F9-469F-B0C9-E163EA4BAD09}" mergeInterval="0" personalView="1" maximized="1" windowWidth="1276" windowHeight="808" activeSheetId="6"/>
    <customWorkbookView name="Anne - Personal View (9)" guid="{3F66187F-F793-4209-BC85-7200B8342181}" mergeInterval="0" personalView="1" maximized="1" windowWidth="1276" windowHeight="808" activeSheetId="5"/>
    <customWorkbookView name="John Septimus Roe Anglican Community School - Personal View" guid="{ECA9A43A-062C-4A84-BB7F-86F76FEF7F26}" mergeInterval="0" personalView="1" maximized="1" windowWidth="775" windowHeight="401" activeSheetId="5"/>
    <customWorkbookView name="Anne - Personal View (11)" guid="{739233B6-6D12-48BA-901E-C984E828490F}" mergeInterval="0" personalView="1" maximized="1" windowWidth="1276" windowHeight="808" activeSheetId="4"/>
    <customWorkbookView name="ACC - Personal View (3)" guid="{2DE6F9A8-6564-4833-A6D9-481C252DBD7B}" mergeInterval="0" personalView="1" maximized="1" windowWidth="1031" windowHeight="801" activeSheetId="7"/>
    <customWorkbookView name="Information Technology - Personal View" guid="{C7EDCF80-A906-11DA-B96E-C39B36CC0A8E}" mergeInterval="0" personalView="1" xWindow="4" yWindow="22" windowWidth="802" windowHeight="604" activeSheetId="7" showFormulaBar="0"/>
    <customWorkbookView name="stephen.round - Personal View" guid="{926388B2-78BC-42CE-9484-06F07EEACA89}" mergeInterval="0" personalView="1" maximized="1" windowWidth="1276" windowHeight="882" activeSheetId="3"/>
    <customWorkbookView name="Anne - Personal View (15)" guid="{4A4FC759-31A5-4709-BD92-E23AF9C0B18E}" mergeInterval="0" personalView="1" maximized="1" windowWidth="1276" windowHeight="808" activeSheetId="7"/>
    <customWorkbookView name="Anne - Personal View (17)" guid="{F8206E5C-E130-44C4-B52E-9765432263C4}" mergeInterval="0" personalView="1" maximized="1" windowWidth="1276" windowHeight="808" activeSheetId="7"/>
    <customWorkbookView name="clee - Personal View" guid="{4AD7ED7A-4282-4B79-8867-BA913C1DEB6E}" mergeInterval="0" personalView="1" maximized="1" xWindow="2" yWindow="105" windowWidth="1012" windowHeight="574" activeSheetId="3"/>
    <customWorkbookView name="Anne - Personal View (18)" guid="{3B714AC4-2AB6-4577-BF2D-BEF8A531510A}" mergeInterval="0" personalView="1" maximized="1" windowWidth="1276" windowHeight="808" activeSheetId="7"/>
    <customWorkbookView name="SSS - Personal View (3)" guid="{982A7390-CFA4-434D-A287-09B35D7E2BD9}" mergeInterval="0" personalView="1" xWindow="2" yWindow="101" windowWidth="788" windowHeight="450" activeSheetId="7"/>
    <customWorkbookView name="andrew glover - Personal View" guid="{9D77D247-B4A5-4BE5-B68D-10A86D0317F7}" mergeInterval="0" personalView="1" maximized="1" windowWidth="1276" windowHeight="874" activeSheetId="4"/>
    <customWorkbookView name="Rebecca Movley - Personal View" guid="{1FF47900-C025-11DB-A1C6-C2A30DC5F6D9}" mergeInterval="0" personalView="1" maximized="1" yWindow="22" windowWidth="1272" windowHeight="617" activeSheetId="5" showFormulaBar="0"/>
    <customWorkbookView name="strocb - Personal View" guid="{6175BB14-6AA6-49C9-9912-C6B77716B0EE}" mergeInterval="0" personalView="1" maximized="1" windowWidth="1020" windowHeight="605" activeSheetId="4"/>
    <customWorkbookView name="Peter - Personal View" guid="{291E025A-FB6E-4470-BB42-F09F4F770BDB}" mergeInterval="0" personalView="1" maximized="1" windowWidth="1020" windowHeight="629" activeSheetId="4"/>
    <customWorkbookView name="St Stephen's School - Personal View" guid="{61A42930-576E-428E-808A-C33CBAFC6B4E}" mergeInterval="0" personalView="1" maximized="1" windowWidth="1276" windowHeight="887" activeSheetId="4"/>
    <customWorkbookView name="Mollica Troy - Personal View" guid="{32834EDC-C0A4-11DB-8C46-0017F22EF51C}" mergeInterval="0" personalView="1" xWindow="4" yWindow="21" windowWidth="1256" windowHeight="649" activeSheetId="7" showFormulaBar="0"/>
    <customWorkbookView name="paule - Personal View" guid="{A3DBB629-392C-401F-B62C-914E31DFB22D}" mergeInterval="0" personalView="1" maximized="1" windowWidth="1012" windowHeight="611" activeSheetId="6"/>
    <customWorkbookView name="testest - Personal View" guid="{524D9636-1F39-4CAC-ABAD-1386F3F2A3BF}" mergeInterval="0" personalView="1" maximized="1" windowWidth="1020" windowHeight="632" activeSheetId="6"/>
    <customWorkbookView name="lonnekeh - Personal View" guid="{23B1D07A-9E9B-400C-A8FC-219957CA91DF}" mergeInterval="0" personalView="1" maximized="1" windowWidth="1020" windowHeight="622" activeSheetId="6"/>
    <customWorkbookView name="Bel - Personal View" guid="{1712980C-D2AF-44E8-90B6-9C14802BF125}" mergeInterval="0" personalView="1" xWindow="2" yWindow="19" windowWidth="1276" windowHeight="530" activeSheetId="5"/>
    <customWorkbookView name="jorme - Personal View (2)" guid="{B4997CBE-076E-40BE-8BE3-09317AB6F75E}" mergeInterval="0" personalView="1" maximized="1" xWindow="2" yWindow="105" windowWidth="1276" windowHeight="838" activeSheetId="2"/>
    <customWorkbookView name="SHC - Personal View" guid="{953CE980-E200-40B6-BCC2-8FE29EEBF4B2}" mergeInterval="0" personalView="1" xWindow="2" yWindow="101" windowWidth="788" windowHeight="450" activeSheetId="2"/>
    <customWorkbookView name="Computing Dept - Personal View" guid="{0AE5477F-8212-4C48-BA86-5EADB4873D1C}" mergeInterval="0" personalView="1" maximized="1" windowWidth="816" windowHeight="629" activeSheetId="6"/>
    <customWorkbookView name="CEO - Personal View" guid="{4FAE9499-7284-44EB-8F4E-5B54CF677B6E}" mergeInterval="0" personalView="1" maximized="1" windowWidth="1020" windowHeight="613" activeSheetId="8" showFormulaBar="0" showComments="commIndAndComment"/>
    <customWorkbookView name="nisbet.renee - Personal View" guid="{CA96C28B-4C2B-49F6-900C-9BC7B62DA015}" mergeInterval="0" personalView="1" xWindow="2" yWindow="105" windowWidth="788" windowHeight="436" activeSheetId="6"/>
    <customWorkbookView name="St Stephens - Personal View" guid="{845E399F-786E-4FFF-B019-F9FA7714600C}" mergeInterval="0" personalView="1" maximized="1" windowWidth="1276" windowHeight="885" activeSheetId="3"/>
    <customWorkbookView name="cbrown - Personal View" guid="{05012A29-9CFE-49B2-B172-49A02AEF8410}" mergeInterval="0" personalView="1" maximized="1" xWindow="1" yWindow="1" windowWidth="1024" windowHeight="548" activeSheetId="5"/>
    <customWorkbookView name="SEAMAS - Personal View" guid="{FE784C80-C0C9-4847-9F5E-F14508A05473}" mergeInterval="0" personalView="1" maximized="1" windowWidth="1020" windowHeight="596" activeSheetId="6"/>
    <customWorkbookView name="thomson.rob - Personal View" guid="{9637775B-6FD8-4649-A6A8-FF3EA25E36C3}" mergeInterval="0" personalView="1" maximized="1" windowWidth="1049" windowHeight="621" activeSheetId="8"/>
    <customWorkbookView name="roweddikkara - Personal View" guid="{45E040FF-04D0-4A5F-9E4C-16850D119A2B}" mergeInterval="0" personalView="1" maximized="1" windowWidth="1020" windowHeight="596" activeSheetId="8"/>
    <customWorkbookView name="bell.janice - Personal View" guid="{2E022DF5-FEFE-42F3-AC28-517D424B185D}" mergeInterval="0" personalView="1" maximized="1" xWindow="1" yWindow="1" windowWidth="1024" windowHeight="574" activeSheetId="7" showFormulaBar="0"/>
    <customWorkbookView name="M.Dastlik - Personal View" guid="{CF250FDE-3759-4D1A-A1EE-FE61C009D030}" mergeInterval="0" personalView="1" maximized="1" xWindow="1" yWindow="1" windowWidth="1280" windowHeight="509" activeSheetId="6"/>
    <customWorkbookView name="Jordan - Personal View" guid="{77AA36F5-4037-41DB-9AC6-51DD75FBA85E}" mergeInterval="0" personalView="1" maximized="1" windowWidth="1276" windowHeight="658" activeSheetId="8"/>
    <customWorkbookView name="brendanm - Personal View" guid="{60E8165E-4604-4786-A19B-9E177391D304}" mergeInterval="0" personalView="1" maximized="1" windowWidth="1020" windowHeight="570" activeSheetId="2"/>
    <customWorkbookView name="Administrator - Personal View" guid="{9FB24F58-3B54-42AC-986F-CE4CC483E0EF}" mergeInterval="0" personalView="1" maximized="1" windowWidth="1020" windowHeight="570" activeSheetId="3"/>
    <customWorkbookView name="Jonathan Wood - Personal View" guid="{65B32375-B5E8-4302-87A0-6CCA2A707ECD}" mergeInterval="0" personalView="1" maximized="1" windowWidth="1276" windowHeight="631" activeSheetId="5"/>
    <customWorkbookView name="Troy Mollica - Personal View" guid="{1DE141B2-892D-BA41-BEC5-8263CF15EE0C}" mergeInterval="0" personalView="1" xWindow="4" yWindow="72" windowWidth="1272" windowHeight="619" activeSheetId="7" showFormulaBar="0"/>
    <customWorkbookView name="SSS - Personal View" guid="{9F13A965-6A88-4F0E-BFDE-6DE469FF6D05}" mergeInterval="0" personalView="1" maximized="1" xWindow="1" yWindow="1" windowWidth="1024" windowHeight="550" activeSheetId="3"/>
    <customWorkbookView name="sbcpcadmin - Personal View" guid="{2682EE51-776F-4635-B93B-FE2F06E4022E}" mergeInterval="0" personalView="1" maximized="1" xWindow="1" yWindow="1" windowWidth="944" windowHeight="515" activeSheetId="8"/>
    <customWorkbookView name="nerina.cordner - Personal View" guid="{0D6EFDD6-4646-45C8-BD6D-A1E5356C9382}" mergeInterval="0" personalView="1" maximized="1" xWindow="1" yWindow="1" windowWidth="1280" windowHeight="582" activeSheetId="2"/>
    <customWorkbookView name="ICT - Personal View" guid="{43788D9B-923E-46EC-8083-8D57FCF9016F}" mergeInterval="0" personalView="1" maximized="1" xWindow="1" yWindow="1" windowWidth="1276" windowHeight="803" activeSheetId="3"/>
    <customWorkbookView name="wilkes.wayne - Personal View" guid="{9E108EE2-B477-4F5C-9F5D-859F95DC614D}" mergeInterval="0" personalView="1" maximized="1" xWindow="1" yWindow="1" windowWidth="1280" windowHeight="570" activeSheetId="6"/>
    <customWorkbookView name="bstreeter - Personal View" guid="{74363E1B-F213-4461-BDBB-79FD734D7750}" mergeInterval="0" personalView="1" maximized="1" xWindow="1" yWindow="1" windowWidth="1276" windowHeight="794" activeSheetId="5"/>
    <customWorkbookView name="Jamie Maxwell - Personal View" guid="{9A75920A-D991-4367-A417-E511D13A5E26}" mergeInterval="0" personalView="1" maximized="1" xWindow="1" yWindow="1" windowWidth="1280" windowHeight="580" activeSheetId="8"/>
    <customWorkbookView name="patrice.berthold - Personal View" guid="{61CE2B8E-8A0E-4570-94C7-C6A3B424EB74}" mergeInterval="0" personalView="1" maximized="1" xWindow="1" yWindow="1" windowWidth="1596" windowHeight="670" activeSheetId="6"/>
    <customWorkbookView name="lonneke holleman - Personal View" guid="{CCDF6E22-CFB7-4768-ABA9-DDA6C61205CA}" mergeInterval="0" personalView="1" maximized="1" xWindow="1" yWindow="1" windowWidth="1440" windowHeight="679" activeSheetId="6"/>
    <customWorkbookView name="POliphant - Personal View" guid="{C53317BB-EA13-4824-88F6-49C6119B92C4}" mergeInterval="0" personalView="1" xWindow="2" yWindow="19" windowWidth="1276" windowHeight="582" activeSheetId="8"/>
    <customWorkbookView name="ACC - Personal View" guid="{A4E2126C-69A7-4688-AECD-C97FC33CBA88}" mergeInterval="0" personalView="1" maximized="1" windowWidth="1276" windowHeight="782" activeSheetId="3"/>
    <customWorkbookView name="quentinh - Personal View" guid="{986BF94A-07C4-43DE-99A1-382982680912}" mergeInterval="0" personalView="1" maximized="1" xWindow="1" yWindow="1" windowWidth="1024" windowHeight="547" activeSheetId="6"/>
    <customWorkbookView name="minotti.ian - Personal View" guid="{7A017461-1493-486E-B355-9DD149174304}" mergeInterval="0" personalView="1" maximized="1" xWindow="1" yWindow="1" windowWidth="1676" windowHeight="820" activeSheetId="6"/>
    <customWorkbookView name="spenson - Personal View" guid="{969BB6B5-172A-4873-877B-3FB66152F0BB}" mergeInterval="0" personalView="1" maximized="1" xWindow="1" yWindow="1" windowWidth="1276" windowHeight="570" activeSheetId="5"/>
    <customWorkbookView name="SHC Administrator - Personal View" guid="{C75CA195-C260-B543-912B-74A519333214}" mergeInterval="0" personalView="1" yWindow="54" windowWidth="1280" windowHeight="656" activeSheetId="2"/>
    <customWorkbookView name="MCC Admin - Personal View" guid="{F1059A48-FBF0-4F45-AC3D-ED04BF147C13}" mergeInterval="0" personalView="1" xWindow="4" yWindow="72" windowWidth="1272" windowHeight="652" activeSheetId="1" showFormulaBar="0"/>
    <customWorkbookView name="jhoward - Personal View" guid="{BF6203E0-89EA-415D-B60B-F3C0F06D4336}" mergeInterval="0" personalView="1" maximized="1" xWindow="1" yWindow="1" windowWidth="1276" windowHeight="524" activeSheetId="3"/>
    <customWorkbookView name="Anne Cotter - Personal View (2)" guid="{12DFAF21-AEA9-477F-8C92-415E0EA0943D}" mergeInterval="0" personalView="1" maximized="1" xWindow="1" yWindow="1" windowWidth="1916" windowHeight="859" activeSheetId="7"/>
    <customWorkbookView name="hamh - Personal View" guid="{F234593E-92FB-47D3-BD77-009A89D7B422}" mergeInterval="0" personalView="1" maximized="1" windowWidth="1276" windowHeight="575" activeSheetId="3"/>
    <customWorkbookView name="IT - Personal View" guid="{BDB4B153-05FE-40C9-8ECA-042575B8DA42}" mergeInterval="0" personalView="1" maximized="1" xWindow="1" yWindow="1" windowWidth="1436" windowHeight="679" activeSheetId="5"/>
    <customWorkbookView name="Name - Personal View" guid="{DEDA476E-C540-CD4E-8390-00BA9EF4CE49}" mergeInterval="0" personalView="1" yWindow="105" windowWidth="1272" windowHeight="657" activeSheetId="5" showFormulaBar="0"/>
    <customWorkbookView name="bse - Personal View" guid="{E39E5CF3-B90D-4285-AF6D-D5087425467E}" mergeInterval="0" personalView="1" maximized="1" xWindow="1" yWindow="1" windowWidth="1276" windowHeight="570" activeSheetId="1"/>
    <customWorkbookView name="Gareth Elliot - Personal View" guid="{DA50489A-AA47-EF47-8BCE-4FA3A154DABC}" mergeInterval="0" personalView="1" xWindow="-35" yWindow="68" windowWidth="1016" windowHeight="616" activeSheetId="8" showFormulaBar="0"/>
    <customWorkbookView name="Lisa Hughes - Personal View" guid="{BFFB8736-9CF9-2544-B0D7-CDA8CC75E8AF}" mergeInterval="0" personalView="1" xWindow="8" yWindow="54" windowWidth="1171" windowHeight="610" activeSheetId="2"/>
    <customWorkbookView name="Dryw Edwards - Personal View" guid="{FFB02C1C-8049-CA43-974C-D476718E2240}" mergeInterval="0" personalView="1" yWindow="54" windowWidth="1024" windowHeight="624" activeSheetId="7"/>
    <customWorkbookView name="Toby Lewis - Personal View" guid="{C161B3E4-316A-41F2-BE23-C4BCA0B12E27}" mergeInterval="0" personalView="1" maximized="1" windowWidth="1362" windowHeight="543" activeSheetId="7"/>
    <customWorkbookView name=". - Personal View" guid="{E33DF021-6935-11D8-BBE6-000AE6CEEBB0}" mergeInterval="0" personalView="1" maximized="1" xWindow="1" yWindow="1" windowWidth="1440" windowHeight="679" activeSheetId="7"/>
    <customWorkbookView name="Anne Cotter - Personal View" guid="{EB33B18B-01EC-4B8C-B7FE-87F59D9E68FC}" mergeInterval="0" personalView="1" maximized="1" xWindow="1" yWindow="1" windowWidth="1916" windowHeight="859" activeSheetId="7"/>
    <customWorkbookView name="John Wollaston - Personal View" guid="{FF0CC28E-B9AD-1A41-8DF6-EE83B3E55E81}" mergeInterval="0" personalView="1" yWindow="54" windowWidth="1280" windowHeight="671" activeSheetId="6"/>
    <customWorkbookView name="dayman.brett - Personal View" guid="{92F5FAC1-E90F-481A-9D59-CA2A64C7ABD1}" mergeInterval="0" personalView="1" maximized="1" windowWidth="1276" windowHeight="575" activeSheetId="6"/>
    <customWorkbookView name="Bernie Streeter - Personal View" guid="{373F2173-DEDE-4253-AF1B-7D5411972E03}" mergeInterval="0" personalView="1" maximized="1" windowWidth="1366" windowHeight="544" activeSheetId="4"/>
    <customWorkbookView name="Staff Member - Personal View" guid="{89D8A427-A8A6-5C46-9CBA-FD31490BF3D7}" mergeInterval="0" personalView="1" yWindow="54" windowWidth="1280" windowHeight="681" activeSheetId="3"/>
    <customWorkbookView name="System Administrator - Personal View" guid="{33F370BD-9380-4D2F-9FC9-148F1A08760F}" mergeInterval="0" personalView="1" maximized="1" xWindow="1" yWindow="1" windowWidth="1276" windowHeight="570" activeSheetId="4"/>
    <customWorkbookView name="Ryan Henley - Personal View" guid="{2937062E-DDDF-F246-86F9-ECDE5827D634}" mergeInterval="0" personalView="1" yWindow="54" windowWidth="1280" windowHeight="720" activeSheetId="1"/>
    <customWorkbookView name="elliott.gareth - Personal View" guid="{159D2ACC-090F-1C45-A0A4-85A8ADA30CA4}" mergeInterval="0" personalView="1" yWindow="54" windowWidth="1280" windowHeight="720" activeSheetId="8"/>
    <customWorkbookView name="Timothy Grabski - Personal View" guid="{C57B1530-FF80-41B4-A743-56D0B1B88391}" mergeInterval="0" personalView="1" maximized="1" windowWidth="1280" windowHeight="751" activeSheetId="2"/>
    <customWorkbookView name="Natalie Kastropil - Personal View" guid="{920411AA-5965-4EEC-B78C-D483D5C0378B}" mergeInterval="0" personalView="1" maximized="1" windowWidth="1276" windowHeight="575" activeSheetId="3"/>
    <customWorkbookView name="Paul Whitby - Personal View" guid="{F9DCD537-BA07-4224-8831-5AF4FA9A21A3}" mergeInterval="0" personalView="1" maximized="1" xWindow="-2009" yWindow="64" windowWidth="2018" windowHeight="1083" activeSheetId="7"/>
    <customWorkbookView name="Walsh, Jodie - Personal View" guid="{03C0092E-1FFD-4F1F-9B3A-78CB2502BDBA}" mergeInterval="0" personalView="1" maximized="1" xWindow="-9" yWindow="-9" windowWidth="1298" windowHeight="994" activeSheetId="4"/>
    <customWorkbookView name="Josh Ainsworth - Personal View" guid="{BC9297A5-2B44-4D1B-A8E8-ED4152D22206}" mergeInterval="0" personalView="1" maximized="1" windowWidth="1362" windowHeight="543" activeSheetId="6"/>
    <customWorkbookView name="troy.wynne - Personal View" guid="{235DF9C6-172C-4331-B961-639FAE6A1406}" mergeInterval="0" personalView="1" maximized="1" windowWidth="1596" windowHeight="675" activeSheetId="4"/>
    <customWorkbookView name="MazAdmin - Personal View" guid="{35E444B4-A66C-41D4-8D86-0BABA6D917FA}" mergeInterval="0" personalView="1" maximized="1" xWindow="-8" yWindow="-8" windowWidth="1296" windowHeight="1000" activeSheetId="11"/>
    <customWorkbookView name="Jamie Birrell - Personal View" guid="{9459FFE9-5258-C046-AA39-3E9053AC018E}" mergeInterval="0" personalView="1" maximized="1" yWindow="54" windowWidth="1280" windowHeight="656" activeSheetId="3"/>
    <customWorkbookView name="Lumen Christi - Personal View" guid="{0E7781FA-80AB-40B9-A2D1-F49E1D355D77}" mergeInterval="0" personalView="1" yWindow="72" windowWidth="1272" windowHeight="605" activeSheetId="6"/>
    <customWorkbookView name="Devin Martin - Personal View" guid="{59C15DED-967D-0F43-9319-A93C7632D011}" mergeInterval="0" personalView="1" yWindow="54" windowWidth="1280" windowHeight="671" activeSheetId="6"/>
    <customWorkbookView name="Jessica Dunn - Personal View" guid="{9C8E5AA7-D28F-AC46-8F63-6FECAB7C6DA7}" mergeInterval="0" personalView="1" xWindow="4" yWindow="57" windowWidth="1276" windowHeight="642" activeSheetId="7"/>
    <customWorkbookView name="Jason Matthews - Personal View" guid="{F3626141-8D57-494F-9762-2EE20384EFFE}" mergeInterval="0" personalView="1" maximized="1" xWindow="-9" yWindow="-9" windowWidth="1938" windowHeight="1050" activeSheetId="8"/>
    <customWorkbookView name="Paul Clement - Personal View" guid="{E62D2C5A-8C90-034F-8198-CD59ADC15218}" mergeInterval="0" personalView="1" yWindow="54" windowWidth="1280" windowHeight="636" activeSheetId="2"/>
    <customWorkbookView name="Dwayne Grace - Personal View" guid="{6D59BC60-A010-4E29-B65F-29AD88D8B455}" mergeInterval="0" personalView="1" yWindow="72" windowWidth="1272" windowHeight="602" activeSheetId="7"/>
    <customWorkbookView name="Katie Clayton - Personal View" guid="{FB6DBC62-4D6E-4E6A-9E86-8F6F34E14D4C}" mergeInterval="0" personalView="1" yWindow="54" windowWidth="1440" windowHeight="743" activeSheetId="8"/>
    <customWorkbookView name="Rahni Greene - Personal View" guid="{F581313E-DA34-45E6-BBC7-D90ECC9AF47C}" mergeInterval="0" personalView="1" maximized="1" xWindow="-9" yWindow="-9" windowWidth="1938" windowHeight="1050" activeSheetId="2"/>
    <customWorkbookView name="Nicholas Italiano - Personal View" guid="{4D1AA3E6-43D3-4EB1-9C9D-0FB5532981FF}" mergeInterval="0" personalView="1" maximized="1" xWindow="-8" yWindow="-8" windowWidth="1616" windowHeight="876" activeSheetId="3"/>
    <customWorkbookView name="Daniel Huang - Personal View" guid="{6BFCA6CF-64D7-40FB-945D-817398A792FF}" mergeInterval="0" personalView="1" maximized="1" windowWidth="1440" windowHeight="631" activeSheetId="11"/>
    <customWorkbookView name="Jay Willcox - Personal View" guid="{5F67AEE7-E9BF-4005-9EC0-C37C86873268}" mergeInterval="0" personalView="1" maximized="1" windowWidth="1362" windowHeight="543" activeSheetId="11"/>
    <customWorkbookView name="Rob Thomson - Personal View" guid="{51100D9A-E28B-462F-8A2E-EBD558D9D127}" mergeInterval="0" personalView="1" maximized="1" windowWidth="1114" windowHeight="735" activeSheetId="11"/>
    <customWorkbookView name="Homes.Jennifer - Personal View" guid="{E1B3334C-0D14-4227-BBA2-7F4D991D1903}" mergeInterval="0" personalView="1" xWindow="478" yWindow="179" windowWidth="2254" windowHeight="1527" activeSheetId="2"/>
    <customWorkbookView name="Jodie Walsh - Personal View" guid="{C9B49922-9623-4C8F-85F4-710EBA0DE8BB}" mergeInterval="0" personalView="1" maximized="1" xWindow="-8" yWindow="-8" windowWidth="1382" windowHeight="744" activeSheetId="4"/>
    <customWorkbookView name="kim Panton - Personal View" guid="{0197405F-BE06-4E15-A286-022FAFFA455D}" mergeInterval="0" personalView="1" maximized="1" xWindow="-8" yWindow="-8" windowWidth="1552" windowHeight="880" activeSheetId="8"/>
    <customWorkbookView name="user - Personal View" guid="{5BCA9DF3-D1B1-4345-B8C0-550069EBC1AE}" mergeInterval="0" personalView="1" maximized="1" xWindow="-8" yWindow="-8" windowWidth="1382" windowHeight="738" activeSheetId="8"/>
    <customWorkbookView name="James Bristow - Personal View" guid="{D91F3C09-C86E-C04C-A09F-9D8B4591D497}" mergeInterval="0" personalView="1" xWindow="6" yWindow="168" windowWidth="1307" windowHeight="647" activeSheetId="11"/>
    <customWorkbookView name="Kyle Barker - Personal View" guid="{4836C4CE-CC03-481D-9C8A-E7D82961B410}" mergeInterval="0" personalView="1" maximized="1" xWindow="-13" yWindow="-13" windowWidth="2762" windowHeight="1770" activeSheetId="2"/>
    <customWorkbookView name="Shayne Zanetti - Personal View" guid="{F3616913-9833-BA43-BA0A-AE7EE7A5AB45}" mergeInterval="0" personalView="1" yWindow="54" windowWidth="1280" windowHeight="690" activeSheetId="11"/>
    <customWorkbookView name="Ella Pearce - Personal View" guid="{C9554EFC-F89F-4811-B052-12DC374B26EC}" mergeInterval="0" personalView="1" xWindow="92" yWindow="10" windowWidth="1743" windowHeight="962" activeSheetId="1"/>
    <customWorkbookView name="Suzie Ehlers - Personal View" guid="{45393366-F651-4400-BCB3-0954660A05B1}" mergeInterval="0" personalView="1" maximized="1" xWindow="1912" yWindow="-8" windowWidth="1936" windowHeight="1056" activeSheetId="9"/>
    <customWorkbookView name="Trent Sharpe - Personal View" guid="{63375B7C-CFC6-4D74-B43C-4C2368350371}" mergeInterval="0" personalView="1" xWindow="170" yWindow="4" windowWidth="1648" windowHeight="958" activeSheetId="5"/>
    <customWorkbookView name="trent.sharpe - Personal View" guid="{9FED1C84-6381-40F4-A54F-349F12EB1A16}" mergeInterval="0" personalView="1" maximized="1" xWindow="1912" yWindow="-8" windowWidth="1936" windowHeight="1056" activeSheetId="11"/>
    <customWorkbookView name="Rebecca Wright - Personal View" guid="{50F2F424-61C3-464A-9BB1-089805E10BB0}" mergeInterval="0" personalView="1" maximized="1" xWindow="-8" yWindow="-8" windowWidth="1936" windowHeight="117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5" l="1"/>
  <c r="D35" i="35"/>
  <c r="E34" i="35"/>
  <c r="D34" i="35"/>
  <c r="E33" i="35"/>
  <c r="D33" i="35"/>
  <c r="E32" i="35"/>
  <c r="D32" i="35"/>
  <c r="E31" i="35"/>
  <c r="D31" i="35"/>
  <c r="E30" i="35"/>
  <c r="D30" i="35"/>
  <c r="E29" i="35"/>
  <c r="D29" i="35"/>
  <c r="E28" i="35"/>
  <c r="D28" i="35"/>
  <c r="E27" i="35"/>
  <c r="D27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2" i="35"/>
  <c r="E11" i="35"/>
  <c r="E10" i="35"/>
  <c r="E9" i="35"/>
  <c r="E8" i="35"/>
</calcChain>
</file>

<file path=xl/sharedStrings.xml><?xml version="1.0" encoding="utf-8"?>
<sst xmlns="http://schemas.openxmlformats.org/spreadsheetml/2006/main" count="1995" uniqueCount="274">
  <si>
    <t>Carnival Manager</t>
  </si>
  <si>
    <t>ACC</t>
  </si>
  <si>
    <t>Referee</t>
  </si>
  <si>
    <t>Chief Starter</t>
  </si>
  <si>
    <t>Announcer</t>
  </si>
  <si>
    <t>First Aid</t>
  </si>
  <si>
    <t>Presenter of Awards</t>
  </si>
  <si>
    <t>CBC Fremantle</t>
  </si>
  <si>
    <t>Corpus Christi</t>
  </si>
  <si>
    <t>John XXIII</t>
  </si>
  <si>
    <t>Newman</t>
  </si>
  <si>
    <t>Sacred Heart</t>
  </si>
  <si>
    <t>Mercedes</t>
  </si>
  <si>
    <t>Mazenod</t>
  </si>
  <si>
    <t>La Salle</t>
  </si>
  <si>
    <t>St Brigid's</t>
  </si>
  <si>
    <t>Mater Dei</t>
  </si>
  <si>
    <t>Chisholm</t>
  </si>
  <si>
    <t>Lake Joondalup</t>
  </si>
  <si>
    <t>John Wollaston</t>
  </si>
  <si>
    <t>Prendiville</t>
  </si>
  <si>
    <t>John Septimus Roe</t>
  </si>
  <si>
    <t>Kolbe</t>
  </si>
  <si>
    <t>Seton</t>
  </si>
  <si>
    <t>Lumen Christi</t>
  </si>
  <si>
    <t>Servite</t>
  </si>
  <si>
    <t>Swan Christian</t>
  </si>
  <si>
    <t>St Norbert</t>
  </si>
  <si>
    <t>Aranmore</t>
  </si>
  <si>
    <t>Helena</t>
  </si>
  <si>
    <t>Ursula Frayne</t>
  </si>
  <si>
    <t>Mercy</t>
  </si>
  <si>
    <t>Carmel</t>
  </si>
  <si>
    <t>Quinns</t>
  </si>
  <si>
    <t>Living Waters</t>
  </si>
  <si>
    <t>Peter Moyes</t>
  </si>
  <si>
    <t>St Mark's</t>
  </si>
  <si>
    <t>Irene McCormack</t>
  </si>
  <si>
    <t>A</t>
  </si>
  <si>
    <t>C</t>
  </si>
  <si>
    <t>D</t>
  </si>
  <si>
    <t>E</t>
  </si>
  <si>
    <t>F</t>
  </si>
  <si>
    <t>St Andrew's</t>
  </si>
  <si>
    <t>G</t>
  </si>
  <si>
    <t>Mandurah Baptist</t>
  </si>
  <si>
    <t>Tranby</t>
  </si>
  <si>
    <t>Mandurah CC</t>
  </si>
  <si>
    <t>Seating/Crowd Control 2</t>
  </si>
  <si>
    <t>Seating/Crowd Control 1</t>
  </si>
  <si>
    <t>St Stephen's C</t>
  </si>
  <si>
    <t>St Stephen's D</t>
  </si>
  <si>
    <t>Holy Cross</t>
  </si>
  <si>
    <t>Kingsway CC</t>
  </si>
  <si>
    <t>Austin Cove</t>
  </si>
  <si>
    <t>Alkimos BC</t>
  </si>
  <si>
    <t>Frederick Irwin</t>
  </si>
  <si>
    <t>H</t>
  </si>
  <si>
    <t>St John's</t>
  </si>
  <si>
    <t>Reserve Official</t>
  </si>
  <si>
    <t>Place Judge</t>
  </si>
  <si>
    <t xml:space="preserve">Check the ACC web site for important information for all officials: www.accsport.asn.au/carnivals/swimming/officials-info </t>
  </si>
  <si>
    <t>OFFICIALS</t>
  </si>
  <si>
    <t xml:space="preserve">Kennedy </t>
  </si>
  <si>
    <t>Officials Manager</t>
  </si>
  <si>
    <t>St Stephen's Duncraig</t>
  </si>
  <si>
    <t xml:space="preserve">Peter Carnley </t>
  </si>
  <si>
    <t xml:space="preserve">Kingsway </t>
  </si>
  <si>
    <t>Equipment Set Up and Recovery</t>
  </si>
  <si>
    <t>22a</t>
  </si>
  <si>
    <t>Rehoboth CC</t>
  </si>
  <si>
    <t>I</t>
  </si>
  <si>
    <t xml:space="preserve">Ellenbrook CC </t>
  </si>
  <si>
    <t>Warm Up Pool Supervisor</t>
  </si>
  <si>
    <t>Fremantle Christian</t>
  </si>
  <si>
    <t>Mother Teresa</t>
  </si>
  <si>
    <t>Immaculate Heart</t>
  </si>
  <si>
    <t>Court Grammar</t>
  </si>
  <si>
    <t>J</t>
  </si>
  <si>
    <t>St John Bosco</t>
  </si>
  <si>
    <t>International School</t>
  </si>
  <si>
    <t>Heritage College</t>
  </si>
  <si>
    <t>Guildford GS</t>
  </si>
  <si>
    <t>Providence CC</t>
  </si>
  <si>
    <t>Carey Harrisdale</t>
  </si>
  <si>
    <t>Swimming WA</t>
  </si>
  <si>
    <t>Swan Valley</t>
  </si>
  <si>
    <t>Peter Carnley</t>
  </si>
  <si>
    <t>Providence</t>
  </si>
  <si>
    <t>Mundaring</t>
  </si>
  <si>
    <t>Southern Hills</t>
  </si>
  <si>
    <t>Ellenbrook</t>
  </si>
  <si>
    <t>Foundation</t>
  </si>
  <si>
    <t>Fremantle C</t>
  </si>
  <si>
    <t>International S</t>
  </si>
  <si>
    <t>WWCC</t>
  </si>
  <si>
    <t>P</t>
  </si>
  <si>
    <t xml:space="preserve">Servite </t>
  </si>
  <si>
    <t xml:space="preserve">Helena </t>
  </si>
  <si>
    <t>St James'</t>
  </si>
  <si>
    <t>St John's Officers x 2</t>
  </si>
  <si>
    <t>Immaculate</t>
  </si>
  <si>
    <t>6a</t>
  </si>
  <si>
    <t>8b</t>
  </si>
  <si>
    <t>8a</t>
  </si>
  <si>
    <t>10a</t>
  </si>
  <si>
    <t>The King's</t>
  </si>
  <si>
    <t>Heritage</t>
  </si>
  <si>
    <t>South Coast</t>
  </si>
  <si>
    <t>6b</t>
  </si>
  <si>
    <t>Emmanuel CC</t>
  </si>
  <si>
    <t>St George's</t>
  </si>
  <si>
    <t>8c</t>
  </si>
  <si>
    <t>22b</t>
  </si>
  <si>
    <t>22c</t>
  </si>
  <si>
    <t>Seating/Crowd Control 3</t>
  </si>
  <si>
    <t>Clothing Basket Official</t>
  </si>
  <si>
    <t>10b</t>
  </si>
  <si>
    <t>Cherie Pirnie</t>
  </si>
  <si>
    <t xml:space="preserve">Results Manager  </t>
  </si>
  <si>
    <t>Tom Bottrell</t>
  </si>
  <si>
    <t>Salvado</t>
  </si>
  <si>
    <t>Reserve Timekeeper 1</t>
  </si>
  <si>
    <t>Reserve Timekeeper 2</t>
  </si>
  <si>
    <t>All Saints'</t>
  </si>
  <si>
    <t>Judge of Stroke</t>
  </si>
  <si>
    <t>SCHOOL</t>
  </si>
  <si>
    <t>OWN</t>
  </si>
  <si>
    <t>OTHER</t>
  </si>
  <si>
    <t>TBC</t>
  </si>
  <si>
    <t>Lane 2 Timekeeper #</t>
  </si>
  <si>
    <t>Lane 1 Timekeeper #</t>
  </si>
  <si>
    <t>Lane 3 Timekeeper #</t>
  </si>
  <si>
    <t>Lane 4 Timekeeper #</t>
  </si>
  <si>
    <t>Lane 5 Timekeeper #</t>
  </si>
  <si>
    <t>Lane 6 Timekeeper #</t>
  </si>
  <si>
    <t>Lane 7 Timekeeper #</t>
  </si>
  <si>
    <t>NIL</t>
  </si>
  <si>
    <t>VET OR SEDA class</t>
  </si>
  <si>
    <r>
      <t xml:space="preserve">ACC </t>
    </r>
    <r>
      <rPr>
        <b/>
        <sz val="18"/>
        <color theme="1"/>
        <rFont val="Arial"/>
        <family val="2"/>
      </rPr>
      <t>J</t>
    </r>
    <r>
      <rPr>
        <b/>
        <sz val="16"/>
        <color theme="1"/>
        <rFont val="Arial"/>
        <family val="2"/>
      </rPr>
      <t xml:space="preserve"> DIVISION SWIMMING CARNIVAL    </t>
    </r>
  </si>
  <si>
    <t>SIGN IN</t>
  </si>
  <si>
    <t>TIME</t>
  </si>
  <si>
    <t>OFFICIAL</t>
  </si>
  <si>
    <t>SCHOOLS</t>
  </si>
  <si>
    <t>FULL NAME</t>
  </si>
  <si>
    <t>KEY</t>
  </si>
  <si>
    <t>PRINCIPAL</t>
  </si>
  <si>
    <t xml:space="preserve"># </t>
  </si>
  <si>
    <t>Can be x2 trusted senior students</t>
  </si>
  <si>
    <t>The MARSHALS are key roles, and should ONLY be assigned to experienced personnel</t>
  </si>
  <si>
    <t>*</t>
  </si>
  <si>
    <t>False Start Rope Attendant &gt;&gt;</t>
  </si>
  <si>
    <t>&gt;&gt;</t>
  </si>
  <si>
    <r>
      <t xml:space="preserve">ACC </t>
    </r>
    <r>
      <rPr>
        <b/>
        <sz val="18"/>
        <color theme="1"/>
        <rFont val="Arial"/>
        <family val="2"/>
      </rPr>
      <t>I</t>
    </r>
    <r>
      <rPr>
        <b/>
        <sz val="16"/>
        <color theme="1"/>
        <rFont val="Arial"/>
        <family val="2"/>
      </rPr>
      <t xml:space="preserve"> DIVISION SWIMMING CARNIVAL    </t>
    </r>
  </si>
  <si>
    <t>Lane 8 Timekeeper #</t>
  </si>
  <si>
    <t>Each lane must have x1 adult timekeeper plus x1 competent student timekeeper (2 total) from allocated school</t>
  </si>
  <si>
    <r>
      <t xml:space="preserve">ACC </t>
    </r>
    <r>
      <rPr>
        <b/>
        <sz val="18"/>
        <color theme="1"/>
        <rFont val="Arial"/>
        <family val="2"/>
      </rPr>
      <t>H</t>
    </r>
    <r>
      <rPr>
        <b/>
        <sz val="16"/>
        <color theme="1"/>
        <rFont val="Arial"/>
        <family val="2"/>
      </rPr>
      <t xml:space="preserve"> DIVISION SWIMMING CARNIVAL    </t>
    </r>
  </si>
  <si>
    <t>Chief Timekeeper *</t>
  </si>
  <si>
    <t>Check Starter *</t>
  </si>
  <si>
    <r>
      <t xml:space="preserve">ACC </t>
    </r>
    <r>
      <rPr>
        <b/>
        <sz val="18"/>
        <color theme="1"/>
        <rFont val="Arial"/>
        <family val="2"/>
      </rPr>
      <t>G</t>
    </r>
    <r>
      <rPr>
        <b/>
        <sz val="16"/>
        <color theme="1"/>
        <rFont val="Arial"/>
        <family val="2"/>
      </rPr>
      <t xml:space="preserve"> DIVISION SWIMMING CARNIVAL    </t>
    </r>
  </si>
  <si>
    <r>
      <t xml:space="preserve">ACC </t>
    </r>
    <r>
      <rPr>
        <b/>
        <sz val="18"/>
        <color theme="1"/>
        <rFont val="Arial"/>
        <family val="2"/>
      </rPr>
      <t>D</t>
    </r>
    <r>
      <rPr>
        <b/>
        <sz val="16"/>
        <color theme="1"/>
        <rFont val="Arial"/>
        <family val="2"/>
      </rPr>
      <t xml:space="preserve"> DIVISION SWIMMING CARNIVAL   </t>
    </r>
  </si>
  <si>
    <r>
      <t xml:space="preserve">ACC </t>
    </r>
    <r>
      <rPr>
        <b/>
        <sz val="18"/>
        <color theme="1"/>
        <rFont val="Arial"/>
        <family val="2"/>
      </rPr>
      <t>C</t>
    </r>
    <r>
      <rPr>
        <b/>
        <sz val="16"/>
        <color theme="1"/>
        <rFont val="Arial"/>
        <family val="2"/>
      </rPr>
      <t xml:space="preserve"> DIVISION SWIMMING CARNIVAL    </t>
    </r>
  </si>
  <si>
    <t>^^^^</t>
  </si>
  <si>
    <t>2 ^^^^^</t>
  </si>
  <si>
    <t>Each competing school MUST provide x2 student helpers for their lane's clothing basket system</t>
  </si>
  <si>
    <r>
      <t xml:space="preserve">ACC </t>
    </r>
    <r>
      <rPr>
        <b/>
        <sz val="18"/>
        <color theme="1"/>
        <rFont val="Arial"/>
        <family val="2"/>
      </rPr>
      <t>B</t>
    </r>
    <r>
      <rPr>
        <b/>
        <sz val="16"/>
        <color theme="1"/>
        <rFont val="Arial"/>
        <family val="2"/>
      </rPr>
      <t xml:space="preserve"> DIVISION SWIMMING CARNIVAL    </t>
    </r>
  </si>
  <si>
    <r>
      <t xml:space="preserve">ACC </t>
    </r>
    <r>
      <rPr>
        <b/>
        <sz val="18"/>
        <color theme="1"/>
        <rFont val="Arial"/>
        <family val="2"/>
      </rPr>
      <t>E</t>
    </r>
    <r>
      <rPr>
        <b/>
        <sz val="16"/>
        <color theme="1"/>
        <rFont val="Arial"/>
        <family val="2"/>
      </rPr>
      <t xml:space="preserve"> DIVISION SWIMMING CARNIVAL     </t>
    </r>
  </si>
  <si>
    <t xml:space="preserve">B </t>
  </si>
  <si>
    <t>Atlantis Beach BC</t>
  </si>
  <si>
    <t>j</t>
  </si>
  <si>
    <t xml:space="preserve">Mandurah CC </t>
  </si>
  <si>
    <t>All</t>
  </si>
  <si>
    <t xml:space="preserve">All </t>
  </si>
  <si>
    <t>N/A</t>
  </si>
  <si>
    <t>(8 LANES)</t>
  </si>
  <si>
    <t>(7 LANES)</t>
  </si>
  <si>
    <t>Hillside Christian</t>
  </si>
  <si>
    <t>Each lane must have x1 adult timekeeper plus x2 competent student timekeeper (3 total) from allocated school</t>
  </si>
  <si>
    <t xml:space="preserve">Mercedes </t>
  </si>
  <si>
    <t>OFFICIALS HANDBOOK PAGE REFERENCE</t>
  </si>
  <si>
    <t>FILE # &amp; VEST COLOUR</t>
  </si>
  <si>
    <t># STUDENT ASSISTANTS</t>
  </si>
  <si>
    <t>2, 3, 31</t>
  </si>
  <si>
    <t>12, 26</t>
  </si>
  <si>
    <t>10,26</t>
  </si>
  <si>
    <t>16, 26</t>
  </si>
  <si>
    <t>Collect 2-way radio from ACC</t>
  </si>
  <si>
    <t>Results Room Assistant</t>
  </si>
  <si>
    <t>International</t>
  </si>
  <si>
    <t>--</t>
  </si>
  <si>
    <t>Check Starter</t>
  </si>
  <si>
    <t>Trent Sharpe</t>
  </si>
  <si>
    <t>2 ways assigned to ALL except Judge of Stroke</t>
  </si>
  <si>
    <t>Officials Officer</t>
  </si>
  <si>
    <t xml:space="preserve">Officials Officer  </t>
  </si>
  <si>
    <r>
      <t xml:space="preserve">ACC </t>
    </r>
    <r>
      <rPr>
        <b/>
        <sz val="18"/>
        <color theme="1"/>
        <rFont val="Arial"/>
        <family val="2"/>
      </rPr>
      <t>A</t>
    </r>
    <r>
      <rPr>
        <b/>
        <sz val="16"/>
        <color theme="1"/>
        <rFont val="Arial"/>
        <family val="2"/>
      </rPr>
      <t xml:space="preserve"> DIVISION SWIMMING CARNIVAL    </t>
    </r>
  </si>
  <si>
    <t>Wednesday 25th March 2026</t>
  </si>
  <si>
    <t>Thursday 26th March 2026</t>
  </si>
  <si>
    <t>Tuesday 24th March 2026</t>
  </si>
  <si>
    <t xml:space="preserve"> Monday 23rd March 2026</t>
  </si>
  <si>
    <t>Friday 27th March 2026</t>
  </si>
  <si>
    <r>
      <rPr>
        <b/>
        <sz val="14"/>
        <color theme="1"/>
        <rFont val="Arial"/>
        <family val="2"/>
      </rPr>
      <t xml:space="preserve">ACC </t>
    </r>
    <r>
      <rPr>
        <b/>
        <sz val="24"/>
        <color theme="1"/>
        <rFont val="Arial"/>
        <family val="2"/>
      </rPr>
      <t>F</t>
    </r>
    <r>
      <rPr>
        <b/>
        <sz val="18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 xml:space="preserve">DIVISION SWIMMING CARNIVAL    </t>
    </r>
  </si>
  <si>
    <t>20th March 2026</t>
  </si>
  <si>
    <t>Thursday 19th March 2026</t>
  </si>
  <si>
    <t>Wednesday 18th March 2026</t>
  </si>
  <si>
    <t xml:space="preserve"> Tuesday 17th March 2026</t>
  </si>
  <si>
    <t>Monday 16th March 2026</t>
  </si>
  <si>
    <t xml:space="preserve">Corpus Christi </t>
  </si>
  <si>
    <t xml:space="preserve">Lake Joondalup   </t>
  </si>
  <si>
    <t>St George's AGS</t>
  </si>
  <si>
    <t xml:space="preserve">St James' </t>
  </si>
  <si>
    <t xml:space="preserve">Swan Valley    </t>
  </si>
  <si>
    <t xml:space="preserve">South Coast </t>
  </si>
  <si>
    <t xml:space="preserve">Carey Forrestdale   </t>
  </si>
  <si>
    <t xml:space="preserve">Mercy   </t>
  </si>
  <si>
    <t xml:space="preserve">Atlantis Beach BC </t>
  </si>
  <si>
    <t>Northshore    NEW</t>
  </si>
  <si>
    <t>Jodie Scheele</t>
  </si>
  <si>
    <t xml:space="preserve">Officials Manager </t>
  </si>
  <si>
    <t>Offcials Officer</t>
  </si>
  <si>
    <t>Hospitality</t>
  </si>
  <si>
    <t>Warm Up Pool Supervisor (DIVE)</t>
  </si>
  <si>
    <t>23a</t>
  </si>
  <si>
    <t>Warm Up Pool Supervisor (MAIN)</t>
  </si>
  <si>
    <t>(9 LANES)</t>
  </si>
  <si>
    <t>Northshore</t>
  </si>
  <si>
    <t>Atlantis</t>
  </si>
  <si>
    <t>Lane 9 Timekeeper #</t>
  </si>
  <si>
    <t>7-8</t>
  </si>
  <si>
    <t>2 - 4, 29 - 30</t>
  </si>
  <si>
    <t>13-14, 25-28</t>
  </si>
  <si>
    <t>Court</t>
  </si>
  <si>
    <t>Crowd Control / Parking</t>
  </si>
  <si>
    <t>TIMEKEEPER #</t>
  </si>
  <si>
    <t>Marshal No 3 *</t>
  </si>
  <si>
    <t>Marshal No 1 *</t>
  </si>
  <si>
    <t>Marshal No 2 *</t>
  </si>
  <si>
    <t>Chief Marshaling Director *</t>
  </si>
  <si>
    <t>2  inc  x1 for LANE #3</t>
  </si>
  <si>
    <t>2  inc  x1 for Marshal #2</t>
  </si>
  <si>
    <t>2  inc  x1 for Results Room</t>
  </si>
  <si>
    <t>5  inc  x1 LANE #6</t>
  </si>
  <si>
    <t>2  inc  x1 for LANE #6</t>
  </si>
  <si>
    <t>1  for CHIEF TK</t>
  </si>
  <si>
    <t>2  inc  x1 for LANE #4</t>
  </si>
  <si>
    <t>2  inc  x1 for     LANE #5</t>
  </si>
  <si>
    <t>5  inc  x1 FOR MARSHAL #1</t>
  </si>
  <si>
    <t>2  inc  x1 for RESULTS</t>
  </si>
  <si>
    <t>2  inc  x1 for PLACE JUDGE</t>
  </si>
  <si>
    <t>Another divisional school allocated to role</t>
  </si>
  <si>
    <t>2  inc  x1 for LANE # 1</t>
  </si>
  <si>
    <t>2  inc  x1 for LANE # 2</t>
  </si>
  <si>
    <t>23</t>
  </si>
  <si>
    <t>2, 3, 29-30</t>
  </si>
  <si>
    <t>10,25</t>
  </si>
  <si>
    <t>10, 25</t>
  </si>
  <si>
    <t xml:space="preserve">Kolbe </t>
  </si>
  <si>
    <r>
      <rPr>
        <sz val="11"/>
        <color rgb="FFFF0000"/>
        <rFont val="Calibri Light"/>
        <family val="2"/>
      </rPr>
      <t xml:space="preserve">All Saints' </t>
    </r>
    <r>
      <rPr>
        <sz val="11"/>
        <color indexed="18"/>
        <rFont val="Calibri Light"/>
        <family val="2"/>
      </rPr>
      <t xml:space="preserve">   </t>
    </r>
  </si>
  <si>
    <t xml:space="preserve">Emmanuel   </t>
  </si>
  <si>
    <t xml:space="preserve">Prendiville   </t>
  </si>
  <si>
    <t xml:space="preserve">Mandurah Baptist   </t>
  </si>
  <si>
    <t xml:space="preserve">La Salle   </t>
  </si>
  <si>
    <t xml:space="preserve">Rehoboth   </t>
  </si>
  <si>
    <r>
      <t xml:space="preserve">Lumen Christi  </t>
    </r>
    <r>
      <rPr>
        <sz val="11"/>
        <color theme="1"/>
        <rFont val="Calibri Light"/>
        <family val="2"/>
      </rPr>
      <t xml:space="preserve"> </t>
    </r>
  </si>
  <si>
    <t xml:space="preserve">Mother Teresa   </t>
  </si>
  <si>
    <t xml:space="preserve">Living Waters   </t>
  </si>
  <si>
    <t xml:space="preserve">Southern Hills CC   </t>
  </si>
  <si>
    <t xml:space="preserve">Austin Cove   </t>
  </si>
  <si>
    <t xml:space="preserve">Mundaring CC   </t>
  </si>
  <si>
    <t xml:space="preserve">The King's College   </t>
  </si>
  <si>
    <t xml:space="preserve">Carmel  </t>
  </si>
  <si>
    <t>Rebecca Abé</t>
  </si>
  <si>
    <t xml:space="preserve">Mater Dei   </t>
  </si>
  <si>
    <t>Rebecca 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</si>
</sst>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Arial Narrow"/>
      <family val="2"/>
    </font>
    <font>
      <b/>
      <i/>
      <sz val="14"/>
      <name val="Arial"/>
      <family val="2"/>
    </font>
    <font>
      <u/>
      <sz val="10"/>
      <color theme="10"/>
      <name val="Arial"/>
      <family val="2"/>
    </font>
    <font>
      <b/>
      <sz val="12"/>
      <color rgb="FF0000FF"/>
      <name val="Arial"/>
      <family val="2"/>
    </font>
    <font>
      <b/>
      <i/>
      <sz val="10"/>
      <color rgb="FF00B050"/>
      <name val="Arial"/>
      <family val="2"/>
    </font>
    <font>
      <b/>
      <i/>
      <sz val="11"/>
      <name val="Arial Narrow"/>
      <family val="2"/>
    </font>
    <font>
      <sz val="10"/>
      <color theme="1"/>
      <name val="Arial"/>
      <family val="2"/>
    </font>
    <font>
      <sz val="10"/>
      <color theme="10"/>
      <name val="Arial Narrow"/>
      <family val="2"/>
    </font>
    <font>
      <b/>
      <sz val="10"/>
      <name val="Arial Narrow"/>
      <family val="2"/>
    </font>
    <font>
      <b/>
      <i/>
      <sz val="12"/>
      <name val="Arial Narrow"/>
      <family val="2"/>
    </font>
    <font>
      <sz val="11"/>
      <name val="Arial Narrow"/>
      <family val="2"/>
    </font>
    <font>
      <sz val="12"/>
      <color rgb="FFFF0000"/>
      <name val="Arial Narrow"/>
      <family val="2"/>
    </font>
    <font>
      <sz val="10"/>
      <name val="Wingdings 2"/>
      <family val="1"/>
      <charset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24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Calibri Light"/>
      <family val="2"/>
    </font>
    <font>
      <sz val="12"/>
      <name val="Calibri Light"/>
      <family val="2"/>
    </font>
    <font>
      <b/>
      <sz val="12"/>
      <name val="Calibri Light"/>
      <family val="2"/>
    </font>
    <font>
      <b/>
      <i/>
      <sz val="10"/>
      <color rgb="FF00B050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  <font>
      <sz val="11"/>
      <color theme="4" tint="-0.249977111117893"/>
      <name val="Calibri Light"/>
      <family val="2"/>
    </font>
    <font>
      <sz val="11"/>
      <color rgb="FFFF0000"/>
      <name val="Calibri Light"/>
      <family val="2"/>
    </font>
    <font>
      <sz val="11"/>
      <color rgb="FF015703"/>
      <name val="Calibri Light"/>
      <family val="2"/>
    </font>
    <font>
      <sz val="11"/>
      <color rgb="FFC00000"/>
      <name val="Calibri Light"/>
      <family val="2"/>
    </font>
    <font>
      <sz val="11"/>
      <color rgb="FF002060"/>
      <name val="Calibri Light"/>
      <family val="2"/>
    </font>
    <font>
      <sz val="11"/>
      <color indexed="10"/>
      <name val="Calibri Light"/>
      <family val="2"/>
    </font>
    <font>
      <sz val="11"/>
      <color rgb="FF660033"/>
      <name val="Calibri Light"/>
      <family val="2"/>
    </font>
    <font>
      <sz val="11"/>
      <color indexed="18"/>
      <name val="Calibri Light"/>
      <family val="2"/>
    </font>
    <font>
      <b/>
      <sz val="11"/>
      <color theme="8" tint="-0.499984740745262"/>
      <name val="Calibri Light"/>
      <family val="2"/>
    </font>
    <font>
      <b/>
      <sz val="11"/>
      <color rgb="FFFF0000"/>
      <name val="Calibri Light"/>
      <family val="2"/>
    </font>
    <font>
      <b/>
      <i/>
      <sz val="11"/>
      <name val="Calibri Light"/>
      <family val="2"/>
    </font>
    <font>
      <b/>
      <i/>
      <sz val="11"/>
      <color rgb="FF00B050"/>
      <name val="Calibri Light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3"/>
      <name val="Calibri Light"/>
      <family val="2"/>
    </font>
    <font>
      <b/>
      <u/>
      <sz val="13"/>
      <name val="Calibri Light"/>
      <family val="2"/>
    </font>
    <font>
      <sz val="11"/>
      <color rgb="FF0000FF"/>
      <name val="Calibri Light"/>
      <family val="2"/>
    </font>
    <font>
      <sz val="11"/>
      <color rgb="FF504E00"/>
      <name val="Calibri Light"/>
      <family val="2"/>
    </font>
    <font>
      <sz val="11"/>
      <color rgb="FFB49200"/>
      <name val="Calibri Light"/>
      <family val="2"/>
    </font>
    <font>
      <sz val="11"/>
      <color theme="8" tint="-0.499984740745262"/>
      <name val="Calibri Light"/>
      <family val="2"/>
    </font>
    <font>
      <sz val="11"/>
      <color indexed="61"/>
      <name val="Calibri Light"/>
      <family val="2"/>
    </font>
    <font>
      <b/>
      <sz val="13"/>
      <color theme="10"/>
      <name val="Calibri Light"/>
      <family val="2"/>
    </font>
    <font>
      <b/>
      <sz val="22"/>
      <name val="Calibri Light"/>
      <family val="2"/>
    </font>
    <font>
      <b/>
      <sz val="11"/>
      <color theme="9" tint="-0.249977111117893"/>
      <name val="Calibri Light"/>
      <family val="2"/>
    </font>
    <font>
      <b/>
      <sz val="11"/>
      <color rgb="FF3DB97B"/>
      <name val="Calibri Light"/>
      <family val="2"/>
    </font>
    <font>
      <b/>
      <sz val="11"/>
      <color rgb="FF008D8A"/>
      <name val="Calibri Light"/>
      <family val="2"/>
    </font>
    <font>
      <b/>
      <sz val="11"/>
      <color rgb="FF3B9DFF"/>
      <name val="Calibri Light"/>
      <family val="2"/>
    </font>
    <font>
      <b/>
      <sz val="18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3760"/>
      <name val="Calibri Light"/>
      <family val="2"/>
    </font>
    <font>
      <sz val="11"/>
      <color rgb="FF0029AC"/>
      <name val="Calibri Light"/>
      <family val="2"/>
    </font>
    <font>
      <sz val="11"/>
      <color rgb="FF7030A0"/>
      <name val="Calibri Light"/>
      <family val="2"/>
    </font>
    <font>
      <sz val="11"/>
      <color rgb="FF3DB97B"/>
      <name val="Calibri Light"/>
      <family val="2"/>
    </font>
    <font>
      <sz val="11"/>
      <color theme="8"/>
      <name val="Calibri Light"/>
      <family val="2"/>
    </font>
    <font>
      <sz val="11"/>
      <color indexed="30"/>
      <name val="Calibri Light"/>
      <family val="2"/>
    </font>
    <font>
      <sz val="11"/>
      <color rgb="FF00ACA8"/>
      <name val="Calibri Light"/>
      <family val="2"/>
    </font>
    <font>
      <sz val="11"/>
      <color rgb="FF008D8A"/>
      <name val="Calibri Light"/>
      <family val="2"/>
    </font>
    <font>
      <sz val="11"/>
      <color indexed="12"/>
      <name val="Calibri Light"/>
      <family val="2"/>
    </font>
    <font>
      <sz val="11"/>
      <color rgb="FF3B9DFF"/>
      <name val="Calibri Light"/>
      <family val="2"/>
    </font>
    <font>
      <sz val="11"/>
      <color theme="3" tint="-0.499984740745262"/>
      <name val="Calibri Light"/>
      <family val="2"/>
    </font>
    <font>
      <sz val="11"/>
      <color theme="9" tint="-0.249977111117893"/>
      <name val="Calibri Light"/>
      <family val="2"/>
    </font>
    <font>
      <sz val="11"/>
      <color rgb="FF75009E"/>
      <name val="Calibri Light"/>
      <family val="2"/>
    </font>
    <font>
      <sz val="11"/>
      <color rgb="FF00B050"/>
      <name val="Calibri Light"/>
      <family val="2"/>
    </font>
    <font>
      <sz val="11"/>
      <color rgb="FF00246C"/>
      <name val="Calibri Light"/>
      <family val="2"/>
    </font>
    <font>
      <sz val="11"/>
      <color rgb="FFCC9900"/>
      <name val="Calibri Light"/>
      <family val="2"/>
    </font>
    <font>
      <sz val="11"/>
      <color rgb="FF008000"/>
      <name val="Calibri Light"/>
      <family val="2"/>
    </font>
    <font>
      <sz val="11"/>
      <color rgb="FFFFCC00"/>
      <name val="Calibri Light"/>
      <family val="2"/>
    </font>
    <font>
      <sz val="11"/>
      <color rgb="FF009900"/>
      <name val="Calibri Light"/>
      <family val="2"/>
    </font>
    <font>
      <b/>
      <sz val="8"/>
      <color theme="1"/>
      <name val="Arial"/>
      <family val="2"/>
    </font>
    <font>
      <sz val="11"/>
      <color rgb="FF00B0F0"/>
      <name val="Calibri Light"/>
      <family val="2"/>
    </font>
    <font>
      <sz val="11"/>
      <color theme="0"/>
      <name val="Calibri Light"/>
      <family val="2"/>
    </font>
    <font>
      <b/>
      <sz val="10"/>
      <name val="Calibri Light"/>
      <family val="2"/>
    </font>
    <font>
      <sz val="11"/>
      <color rgb="FF00CCFF"/>
      <name val="Calibri Light"/>
      <family val="2"/>
    </font>
    <font>
      <sz val="11"/>
      <color rgb="FF9966FF"/>
      <name val="Calibri Light"/>
      <family val="2"/>
    </font>
    <font>
      <sz val="11"/>
      <color rgb="FF0066FF"/>
      <name val="Calibri Light"/>
      <family val="2"/>
    </font>
    <font>
      <sz val="11"/>
      <color theme="8" tint="-0.249977111117893"/>
      <name val="Calibri Light"/>
      <family val="2"/>
    </font>
    <font>
      <sz val="11"/>
      <color theme="5" tint="-0.249977111117893"/>
      <name val="Calibri Light"/>
      <family val="2"/>
    </font>
    <font>
      <b/>
      <sz val="9"/>
      <name val="Calibri Light"/>
      <family val="2"/>
    </font>
    <font>
      <sz val="11"/>
      <color theme="1"/>
      <name val="Calibri Light"/>
      <family val="2"/>
    </font>
    <font>
      <sz val="11"/>
      <color rgb="FFE2A700"/>
      <name val="Calibri Light"/>
      <family val="2"/>
    </font>
    <font>
      <sz val="11"/>
      <color rgb="FFF3A60D"/>
      <name val="Calibri Light"/>
      <family val="2"/>
    </font>
    <font>
      <sz val="11"/>
      <color rgb="FF3366FF"/>
      <name val="Calibri Light"/>
      <family val="2"/>
    </font>
    <font>
      <sz val="11"/>
      <color indexed="17"/>
      <name val="Calibri Light"/>
      <family val="2"/>
    </font>
    <font>
      <sz val="11"/>
      <color rgb="FF005800"/>
      <name val="Calibri Light"/>
      <family val="2"/>
    </font>
    <font>
      <b/>
      <sz val="12"/>
      <color theme="1"/>
      <name val="Calibri Light"/>
      <family val="2"/>
    </font>
    <font>
      <sz val="11"/>
      <color rgb="FFFFC000"/>
      <name val="Calibri Light"/>
      <family val="2"/>
    </font>
    <font>
      <b/>
      <sz val="11"/>
      <color theme="1"/>
      <name val="Calibri Light"/>
      <family val="2"/>
    </font>
    <font>
      <sz val="10"/>
      <color rgb="FF504E00"/>
      <name val="Calibri Light"/>
      <family val="2"/>
    </font>
    <font>
      <sz val="10"/>
      <color rgb="FFFF0000"/>
      <name val="Calibri Light"/>
      <family val="2"/>
    </font>
    <font>
      <sz val="10"/>
      <color rgb="FF660033"/>
      <name val="Calibri Light"/>
      <family val="2"/>
    </font>
    <font>
      <sz val="10"/>
      <color rgb="FF00B05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lightDown">
        <fgColor theme="0" tint="-0.499984740745262"/>
        <bgColor theme="0" tint="-4.9989318521683403E-2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BDBD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25" fillId="0" borderId="0" applyFont="0" applyFill="0" applyBorder="0" applyAlignment="0" applyProtection="0"/>
  </cellStyleXfs>
  <cellXfs count="355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0" fillId="6" borderId="13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8" borderId="13" xfId="0" applyFont="1" applyFill="1" applyBorder="1" applyAlignment="1">
      <alignment horizontal="center" vertical="center"/>
    </xf>
    <xf numFmtId="0" fontId="31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vertical="center"/>
    </xf>
    <xf numFmtId="0" fontId="31" fillId="4" borderId="13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7" fillId="0" borderId="13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31" fillId="2" borderId="13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3" fillId="0" borderId="13" xfId="0" applyFont="1" applyBorder="1" applyAlignment="1">
      <alignment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vertical="center" wrapText="1"/>
    </xf>
    <xf numFmtId="0" fontId="30" fillId="8" borderId="13" xfId="0" applyFont="1" applyFill="1" applyBorder="1" applyAlignment="1">
      <alignment vertical="center" wrapText="1"/>
    </xf>
    <xf numFmtId="0" fontId="31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31" fillId="9" borderId="13" xfId="0" applyFont="1" applyFill="1" applyBorder="1" applyAlignment="1">
      <alignment vertical="center"/>
    </xf>
    <xf numFmtId="0" fontId="31" fillId="9" borderId="13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31" fillId="9" borderId="13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43" fontId="43" fillId="0" borderId="0" xfId="4" applyFont="1" applyAlignment="1">
      <alignment vertical="center"/>
    </xf>
    <xf numFmtId="43" fontId="43" fillId="0" borderId="0" xfId="4" applyFont="1" applyAlignment="1">
      <alignment vertical="center" wrapText="1"/>
    </xf>
    <xf numFmtId="43" fontId="31" fillId="0" borderId="0" xfId="4" applyFont="1" applyAlignment="1">
      <alignment vertical="center"/>
    </xf>
    <xf numFmtId="43" fontId="2" fillId="0" borderId="0" xfId="4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49" fillId="9" borderId="13" xfId="0" applyFont="1" applyFill="1" applyBorder="1" applyAlignment="1">
      <alignment horizontal="center" vertical="center"/>
    </xf>
    <xf numFmtId="0" fontId="49" fillId="9" borderId="13" xfId="0" applyFont="1" applyFill="1" applyBorder="1" applyAlignment="1">
      <alignment horizontal="center" vertical="center" wrapText="1"/>
    </xf>
    <xf numFmtId="0" fontId="31" fillId="9" borderId="13" xfId="0" applyFont="1" applyFill="1" applyBorder="1" applyAlignment="1">
      <alignment vertical="center" wrapText="1"/>
    </xf>
    <xf numFmtId="0" fontId="49" fillId="9" borderId="13" xfId="0" applyFont="1" applyFill="1" applyBorder="1" applyAlignment="1">
      <alignment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vertical="center" wrapText="1"/>
    </xf>
    <xf numFmtId="0" fontId="31" fillId="0" borderId="1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3" xfId="0" applyFont="1" applyBorder="1" applyAlignment="1" applyProtection="1">
      <alignment horizontal="center" vertical="center"/>
      <protection locked="0"/>
    </xf>
    <xf numFmtId="0" fontId="51" fillId="0" borderId="13" xfId="0" applyFont="1" applyBorder="1" applyAlignment="1" applyProtection="1">
      <alignment horizontal="center" vertical="center"/>
      <protection locked="0"/>
    </xf>
    <xf numFmtId="0" fontId="19" fillId="8" borderId="13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54" fillId="0" borderId="0" xfId="1" applyFont="1" applyAlignment="1">
      <alignment vertical="center"/>
    </xf>
    <xf numFmtId="0" fontId="47" fillId="0" borderId="0" xfId="0" applyFont="1" applyAlignment="1">
      <alignment horizontal="center" vertical="center"/>
    </xf>
    <xf numFmtId="0" fontId="30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/>
    </xf>
    <xf numFmtId="0" fontId="37" fillId="10" borderId="13" xfId="0" applyFont="1" applyFill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center" vertical="center" wrapText="1"/>
    </xf>
    <xf numFmtId="0" fontId="31" fillId="10" borderId="0" xfId="0" applyFont="1" applyFill="1" applyAlignment="1">
      <alignment horizontal="left" vertical="center" wrapText="1"/>
    </xf>
    <xf numFmtId="0" fontId="51" fillId="10" borderId="13" xfId="0" applyFont="1" applyFill="1" applyBorder="1" applyAlignment="1">
      <alignment horizontal="center" vertical="center" wrapText="1"/>
    </xf>
    <xf numFmtId="0" fontId="52" fillId="10" borderId="13" xfId="0" applyFont="1" applyFill="1" applyBorder="1" applyAlignment="1">
      <alignment horizontal="center" vertical="center" wrapText="1"/>
    </xf>
    <xf numFmtId="0" fontId="34" fillId="10" borderId="13" xfId="0" applyFont="1" applyFill="1" applyBorder="1" applyAlignment="1">
      <alignment horizontal="center" vertical="center" wrapText="1"/>
    </xf>
    <xf numFmtId="0" fontId="53" fillId="10" borderId="13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0" fillId="0" borderId="0" xfId="0" applyFont="1" applyAlignment="1">
      <alignment horizontal="center" vertical="center"/>
    </xf>
    <xf numFmtId="0" fontId="40" fillId="0" borderId="13" xfId="0" applyFont="1" applyBorder="1" applyAlignment="1" applyProtection="1">
      <alignment horizontal="center" vertical="center"/>
      <protection locked="0"/>
    </xf>
    <xf numFmtId="0" fontId="63" fillId="0" borderId="13" xfId="0" applyFont="1" applyBorder="1" applyAlignment="1">
      <alignment horizontal="center" vertical="center" wrapText="1"/>
    </xf>
    <xf numFmtId="0" fontId="66" fillId="10" borderId="13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68" fillId="0" borderId="13" xfId="0" applyFont="1" applyBorder="1" applyAlignment="1">
      <alignment horizontal="center" vertical="center"/>
    </xf>
    <xf numFmtId="0" fontId="69" fillId="10" borderId="13" xfId="0" applyFont="1" applyFill="1" applyBorder="1" applyAlignment="1">
      <alignment horizontal="center" vertical="center" wrapText="1"/>
    </xf>
    <xf numFmtId="0" fontId="72" fillId="10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>
      <alignment horizontal="center" vertical="center" wrapText="1"/>
    </xf>
    <xf numFmtId="0" fontId="73" fillId="0" borderId="13" xfId="0" applyFont="1" applyBorder="1" applyAlignment="1" applyProtection="1">
      <alignment horizontal="center" vertical="center"/>
      <protection locked="0"/>
    </xf>
    <xf numFmtId="0" fontId="74" fillId="0" borderId="13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78" fillId="10" borderId="13" xfId="0" applyFont="1" applyFill="1" applyBorder="1" applyAlignment="1">
      <alignment horizontal="center" vertical="center" wrapText="1"/>
    </xf>
    <xf numFmtId="0" fontId="49" fillId="10" borderId="1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79" fillId="0" borderId="13" xfId="0" applyFont="1" applyBorder="1" applyAlignment="1">
      <alignment horizontal="center" vertical="center" wrapText="1"/>
    </xf>
    <xf numFmtId="0" fontId="31" fillId="8" borderId="28" xfId="0" applyFont="1" applyFill="1" applyBorder="1" applyAlignment="1">
      <alignment vertical="center"/>
    </xf>
    <xf numFmtId="0" fontId="31" fillId="8" borderId="28" xfId="0" applyFont="1" applyFill="1" applyBorder="1" applyAlignment="1">
      <alignment vertical="center" wrapText="1"/>
    </xf>
    <xf numFmtId="0" fontId="31" fillId="8" borderId="28" xfId="0" applyFont="1" applyFill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 wrapText="1"/>
    </xf>
    <xf numFmtId="0" fontId="80" fillId="0" borderId="13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 shrinkToFit="1"/>
    </xf>
    <xf numFmtId="0" fontId="81" fillId="0" borderId="0" xfId="0" applyFont="1" applyAlignment="1">
      <alignment horizontal="center" vertical="center"/>
    </xf>
    <xf numFmtId="0" fontId="82" fillId="0" borderId="13" xfId="0" applyFont="1" applyBorder="1" applyAlignment="1" applyProtection="1">
      <alignment horizontal="center" vertical="center" wrapText="1"/>
      <protection locked="0"/>
    </xf>
    <xf numFmtId="0" fontId="31" fillId="0" borderId="13" xfId="0" applyFont="1" applyBorder="1" applyAlignment="1">
      <alignment horizontal="left" vertical="center" wrapText="1"/>
    </xf>
    <xf numFmtId="0" fontId="31" fillId="7" borderId="13" xfId="0" applyFont="1" applyFill="1" applyBorder="1" applyAlignment="1">
      <alignment horizontal="center" vertical="center"/>
    </xf>
    <xf numFmtId="0" fontId="31" fillId="12" borderId="0" xfId="0" applyFont="1" applyFill="1" applyAlignment="1">
      <alignment horizontal="left" vertical="center"/>
    </xf>
    <xf numFmtId="0" fontId="31" fillId="12" borderId="0" xfId="0" applyFont="1" applyFill="1" applyAlignment="1">
      <alignment vertical="center"/>
    </xf>
    <xf numFmtId="0" fontId="83" fillId="3" borderId="13" xfId="0" applyFont="1" applyFill="1" applyBorder="1" applyAlignment="1">
      <alignment horizontal="center" vertical="center" wrapText="1"/>
    </xf>
    <xf numFmtId="0" fontId="83" fillId="3" borderId="13" xfId="0" applyFont="1" applyFill="1" applyBorder="1" applyAlignment="1">
      <alignment vertical="center"/>
    </xf>
    <xf numFmtId="0" fontId="83" fillId="3" borderId="0" xfId="0" applyFont="1" applyFill="1" applyAlignment="1">
      <alignment vertical="center"/>
    </xf>
    <xf numFmtId="0" fontId="31" fillId="3" borderId="13" xfId="0" applyFont="1" applyFill="1" applyBorder="1" applyAlignment="1">
      <alignment horizontal="center" vertical="center"/>
    </xf>
    <xf numFmtId="0" fontId="31" fillId="7" borderId="13" xfId="0" quotePrefix="1" applyFont="1" applyFill="1" applyBorder="1" applyAlignment="1">
      <alignment horizontal="center" vertical="center"/>
    </xf>
    <xf numFmtId="0" fontId="53" fillId="3" borderId="13" xfId="0" applyFont="1" applyFill="1" applyBorder="1" applyAlignment="1">
      <alignment horizontal="center" vertical="center" wrapText="1"/>
    </xf>
    <xf numFmtId="0" fontId="78" fillId="0" borderId="13" xfId="0" applyFont="1" applyBorder="1" applyAlignment="1">
      <alignment horizontal="center" vertical="center" wrapText="1"/>
    </xf>
    <xf numFmtId="0" fontId="49" fillId="3" borderId="13" xfId="0" applyFont="1" applyFill="1" applyBorder="1" applyAlignment="1">
      <alignment horizontal="center" vertical="center" wrapText="1"/>
    </xf>
    <xf numFmtId="0" fontId="39" fillId="3" borderId="13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 wrapText="1"/>
    </xf>
    <xf numFmtId="0" fontId="51" fillId="3" borderId="13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 wrapText="1"/>
    </xf>
    <xf numFmtId="0" fontId="79" fillId="3" borderId="13" xfId="0" applyFont="1" applyFill="1" applyBorder="1" applyAlignment="1">
      <alignment horizontal="center" vertical="center" wrapText="1"/>
    </xf>
    <xf numFmtId="0" fontId="75" fillId="3" borderId="13" xfId="0" applyFont="1" applyFill="1" applyBorder="1" applyAlignment="1">
      <alignment horizontal="center" vertical="center" wrapText="1"/>
    </xf>
    <xf numFmtId="0" fontId="76" fillId="3" borderId="13" xfId="0" applyFont="1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86" fillId="3" borderId="13" xfId="0" applyFont="1" applyFill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0" fontId="87" fillId="3" borderId="13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36" fillId="3" borderId="13" xfId="0" applyFont="1" applyFill="1" applyBorder="1" applyAlignment="1" applyProtection="1">
      <alignment horizontal="center" vertical="center"/>
      <protection locked="0"/>
    </xf>
    <xf numFmtId="0" fontId="37" fillId="3" borderId="13" xfId="0" applyFont="1" applyFill="1" applyBorder="1" applyAlignment="1">
      <alignment horizontal="center" vertical="center" wrapText="1"/>
    </xf>
    <xf numFmtId="0" fontId="67" fillId="3" borderId="13" xfId="0" applyFont="1" applyFill="1" applyBorder="1" applyAlignment="1">
      <alignment horizontal="center" vertical="center"/>
    </xf>
    <xf numFmtId="0" fontId="74" fillId="3" borderId="13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 applyProtection="1">
      <alignment horizontal="center" vertical="center"/>
      <protection locked="0"/>
    </xf>
    <xf numFmtId="0" fontId="40" fillId="3" borderId="13" xfId="0" applyFont="1" applyFill="1" applyBorder="1" applyAlignment="1">
      <alignment horizontal="center" vertical="center" wrapText="1"/>
    </xf>
    <xf numFmtId="0" fontId="73" fillId="10" borderId="13" xfId="0" applyFont="1" applyFill="1" applyBorder="1" applyAlignment="1" applyProtection="1">
      <alignment horizontal="center" vertical="center"/>
      <protection locked="0"/>
    </xf>
    <xf numFmtId="0" fontId="86" fillId="10" borderId="13" xfId="0" applyFont="1" applyFill="1" applyBorder="1" applyAlignment="1">
      <alignment horizontal="center" vertical="center" wrapText="1"/>
    </xf>
    <xf numFmtId="0" fontId="62" fillId="3" borderId="13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9" fillId="3" borderId="13" xfId="0" applyFont="1" applyFill="1" applyBorder="1" applyAlignment="1" applyProtection="1">
      <alignment horizontal="center" vertical="center" wrapText="1"/>
      <protection locked="0"/>
    </xf>
    <xf numFmtId="0" fontId="87" fillId="10" borderId="13" xfId="0" applyFont="1" applyFill="1" applyBorder="1" applyAlignment="1">
      <alignment horizontal="center" vertical="center" wrapText="1"/>
    </xf>
    <xf numFmtId="0" fontId="89" fillId="10" borderId="13" xfId="0" applyFont="1" applyFill="1" applyBorder="1" applyAlignment="1">
      <alignment horizontal="center" vertical="center" wrapText="1"/>
    </xf>
    <xf numFmtId="0" fontId="80" fillId="10" borderId="13" xfId="0" applyFont="1" applyFill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wrapText="1"/>
    </xf>
    <xf numFmtId="0" fontId="90" fillId="6" borderId="13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16" fontId="49" fillId="9" borderId="13" xfId="0" quotePrefix="1" applyNumberFormat="1" applyFont="1" applyFill="1" applyBorder="1" applyAlignment="1">
      <alignment horizontal="center" vertical="center" wrapText="1"/>
    </xf>
    <xf numFmtId="16" fontId="31" fillId="9" borderId="13" xfId="0" quotePrefix="1" applyNumberFormat="1" applyFont="1" applyFill="1" applyBorder="1" applyAlignment="1">
      <alignment horizontal="center" vertical="center" wrapText="1"/>
    </xf>
    <xf numFmtId="16" fontId="31" fillId="0" borderId="13" xfId="0" quotePrefix="1" applyNumberFormat="1" applyFont="1" applyBorder="1" applyAlignment="1">
      <alignment horizontal="center" vertical="center" wrapText="1"/>
    </xf>
    <xf numFmtId="0" fontId="83" fillId="8" borderId="31" xfId="0" applyFont="1" applyFill="1" applyBorder="1" applyAlignment="1">
      <alignment vertical="center" wrapText="1"/>
    </xf>
    <xf numFmtId="0" fontId="34" fillId="9" borderId="13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61" fillId="0" borderId="6" xfId="0" applyFont="1" applyBorder="1" applyAlignment="1">
      <alignment horizontal="left" vertical="center"/>
    </xf>
    <xf numFmtId="0" fontId="61" fillId="0" borderId="5" xfId="0" applyFont="1" applyBorder="1" applyAlignment="1">
      <alignment horizontal="left" vertical="center"/>
    </xf>
    <xf numFmtId="0" fontId="61" fillId="0" borderId="8" xfId="0" applyFont="1" applyBorder="1" applyAlignment="1">
      <alignment horizontal="left" vertical="center"/>
    </xf>
    <xf numFmtId="0" fontId="42" fillId="3" borderId="0" xfId="0" applyFont="1" applyFill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/>
    </xf>
    <xf numFmtId="0" fontId="91" fillId="9" borderId="13" xfId="0" applyFont="1" applyFill="1" applyBorder="1" applyAlignment="1">
      <alignment horizontal="center" vertical="center" wrapText="1"/>
    </xf>
    <xf numFmtId="0" fontId="92" fillId="0" borderId="13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/>
    </xf>
    <xf numFmtId="0" fontId="58" fillId="3" borderId="0" xfId="0" applyFont="1" applyFill="1" applyAlignment="1">
      <alignment horizontal="center" vertical="center" wrapText="1"/>
    </xf>
    <xf numFmtId="0" fontId="59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56" fillId="3" borderId="0" xfId="0" applyFont="1" applyFill="1" applyAlignment="1" applyProtection="1">
      <alignment horizontal="center" vertical="center"/>
      <protection locked="0"/>
    </xf>
    <xf numFmtId="0" fontId="65" fillId="10" borderId="35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 shrinkToFit="1"/>
    </xf>
    <xf numFmtId="0" fontId="93" fillId="3" borderId="13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0" fontId="61" fillId="3" borderId="11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/>
    </xf>
    <xf numFmtId="0" fontId="61" fillId="5" borderId="20" xfId="0" applyFont="1" applyFill="1" applyBorder="1" applyAlignment="1">
      <alignment horizontal="left" vertical="center"/>
    </xf>
    <xf numFmtId="0" fontId="61" fillId="5" borderId="6" xfId="0" applyFont="1" applyFill="1" applyBorder="1" applyAlignment="1">
      <alignment horizontal="left" vertical="center"/>
    </xf>
    <xf numFmtId="0" fontId="61" fillId="0" borderId="9" xfId="0" applyFont="1" applyBorder="1" applyAlignment="1">
      <alignment horizontal="left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41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7" fillId="10" borderId="20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10" borderId="3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91" fillId="0" borderId="13" xfId="0" applyFont="1" applyBorder="1" applyAlignment="1">
      <alignment horizontal="center" vertical="center" wrapText="1"/>
    </xf>
    <xf numFmtId="0" fontId="94" fillId="0" borderId="13" xfId="0" applyFont="1" applyBorder="1" applyAlignment="1">
      <alignment horizontal="center" vertical="center" wrapText="1"/>
    </xf>
    <xf numFmtId="0" fontId="85" fillId="3" borderId="13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80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86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86" fillId="3" borderId="4" xfId="0" applyFont="1" applyFill="1" applyBorder="1" applyAlignment="1">
      <alignment horizontal="center" vertical="center" wrapText="1"/>
    </xf>
    <xf numFmtId="0" fontId="79" fillId="3" borderId="4" xfId="0" applyFont="1" applyFill="1" applyBorder="1" applyAlignment="1">
      <alignment horizontal="center" vertical="center" wrapText="1"/>
    </xf>
    <xf numFmtId="0" fontId="87" fillId="3" borderId="4" xfId="0" applyFont="1" applyFill="1" applyBorder="1" applyAlignment="1">
      <alignment horizontal="center" vertical="center" wrapText="1"/>
    </xf>
    <xf numFmtId="0" fontId="75" fillId="3" borderId="14" xfId="0" applyFont="1" applyFill="1" applyBorder="1" applyAlignment="1">
      <alignment horizontal="center" vertical="center" wrapText="1"/>
    </xf>
    <xf numFmtId="0" fontId="39" fillId="3" borderId="42" xfId="0" applyFont="1" applyFill="1" applyBorder="1" applyAlignment="1">
      <alignment horizontal="center" vertical="center" wrapText="1"/>
    </xf>
    <xf numFmtId="0" fontId="40" fillId="3" borderId="19" xfId="0" applyFont="1" applyFill="1" applyBorder="1" applyAlignment="1">
      <alignment horizontal="center" vertical="center" wrapText="1"/>
    </xf>
    <xf numFmtId="0" fontId="79" fillId="0" borderId="7" xfId="0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88" fillId="0" borderId="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79" fillId="0" borderId="14" xfId="0" applyFont="1" applyBorder="1" applyAlignment="1">
      <alignment horizontal="center" vertical="center" wrapText="1"/>
    </xf>
    <xf numFmtId="0" fontId="34" fillId="3" borderId="42" xfId="0" applyFont="1" applyFill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86" fillId="3" borderId="1" xfId="0" applyFont="1" applyFill="1" applyBorder="1" applyAlignment="1">
      <alignment horizontal="center" vertical="center" wrapText="1"/>
    </xf>
    <xf numFmtId="0" fontId="94" fillId="3" borderId="4" xfId="0" applyFont="1" applyFill="1" applyBorder="1" applyAlignment="1">
      <alignment horizontal="center" vertical="center" wrapText="1"/>
    </xf>
    <xf numFmtId="0" fontId="91" fillId="3" borderId="19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/>
    </xf>
    <xf numFmtId="0" fontId="66" fillId="3" borderId="4" xfId="0" applyFont="1" applyFill="1" applyBorder="1" applyAlignment="1">
      <alignment horizontal="center" vertical="center" wrapText="1"/>
    </xf>
    <xf numFmtId="0" fontId="76" fillId="3" borderId="4" xfId="0" applyFont="1" applyFill="1" applyBorder="1" applyAlignment="1">
      <alignment horizontal="center" vertical="center"/>
    </xf>
    <xf numFmtId="0" fontId="85" fillId="3" borderId="4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69" fillId="0" borderId="4" xfId="0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73" fillId="0" borderId="4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>
      <alignment horizontal="center" vertical="center"/>
    </xf>
    <xf numFmtId="0" fontId="74" fillId="0" borderId="4" xfId="0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/>
    </xf>
    <xf numFmtId="0" fontId="36" fillId="0" borderId="4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85" fillId="0" borderId="4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89" fillId="0" borderId="7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93" fillId="3" borderId="4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96" fillId="0" borderId="4" xfId="0" applyFont="1" applyBorder="1" applyAlignment="1" applyProtection="1">
      <alignment horizontal="center" vertical="center" wrapText="1"/>
      <protection locked="0"/>
    </xf>
    <xf numFmtId="0" fontId="68" fillId="0" borderId="4" xfId="0" applyFont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82" fillId="0" borderId="4" xfId="0" applyFont="1" applyBorder="1" applyAlignment="1" applyProtection="1">
      <alignment horizontal="center" vertical="center" wrapText="1"/>
      <protection locked="0"/>
    </xf>
    <xf numFmtId="0" fontId="33" fillId="0" borderId="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97" fillId="0" borderId="26" xfId="0" applyFont="1" applyBorder="1" applyAlignment="1">
      <alignment horizontal="center" vertical="center"/>
    </xf>
    <xf numFmtId="0" fontId="97" fillId="0" borderId="27" xfId="0" applyFont="1" applyBorder="1" applyAlignment="1">
      <alignment horizontal="center" vertical="center"/>
    </xf>
    <xf numFmtId="0" fontId="85" fillId="0" borderId="4" xfId="0" applyFont="1" applyBorder="1" applyAlignment="1">
      <alignment horizontal="center" vertical="center"/>
    </xf>
    <xf numFmtId="0" fontId="85" fillId="0" borderId="13" xfId="0" applyFont="1" applyBorder="1" applyAlignment="1">
      <alignment horizontal="center" vertical="center"/>
    </xf>
    <xf numFmtId="0" fontId="75" fillId="10" borderId="13" xfId="0" applyFont="1" applyFill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0" fontId="98" fillId="0" borderId="31" xfId="0" applyFont="1" applyBorder="1" applyAlignment="1">
      <alignment horizontal="center" vertical="center" wrapText="1"/>
    </xf>
    <xf numFmtId="0" fontId="98" fillId="3" borderId="13" xfId="0" applyFont="1" applyFill="1" applyBorder="1" applyAlignment="1">
      <alignment horizontal="center" vertical="center" wrapText="1"/>
    </xf>
    <xf numFmtId="0" fontId="75" fillId="3" borderId="13" xfId="0" applyFont="1" applyFill="1" applyBorder="1" applyAlignment="1" applyProtection="1">
      <alignment horizontal="center" vertical="center" wrapText="1"/>
      <protection locked="0"/>
    </xf>
    <xf numFmtId="0" fontId="75" fillId="0" borderId="14" xfId="0" applyFont="1" applyBorder="1" applyAlignment="1" applyProtection="1">
      <alignment horizontal="center" vertical="center" wrapText="1"/>
      <protection locked="0"/>
    </xf>
    <xf numFmtId="0" fontId="34" fillId="0" borderId="19" xfId="0" applyFont="1" applyBorder="1" applyAlignment="1">
      <alignment horizontal="center" vertical="center" wrapText="1"/>
    </xf>
    <xf numFmtId="0" fontId="39" fillId="3" borderId="42" xfId="0" applyFont="1" applyFill="1" applyBorder="1" applyAlignment="1" applyProtection="1">
      <alignment horizontal="center" vertical="center" wrapText="1"/>
      <protection locked="0"/>
    </xf>
    <xf numFmtId="0" fontId="36" fillId="8" borderId="13" xfId="0" applyFont="1" applyFill="1" applyBorder="1" applyAlignment="1">
      <alignment horizontal="center" vertical="center" wrapText="1"/>
    </xf>
    <xf numFmtId="0" fontId="91" fillId="0" borderId="13" xfId="0" applyFont="1" applyBorder="1" applyAlignment="1">
      <alignment vertical="center"/>
    </xf>
    <xf numFmtId="0" fontId="91" fillId="3" borderId="13" xfId="0" applyFont="1" applyFill="1" applyBorder="1" applyAlignment="1">
      <alignment horizontal="center" vertical="center" wrapText="1"/>
    </xf>
    <xf numFmtId="0" fontId="91" fillId="0" borderId="13" xfId="2" applyFont="1" applyBorder="1" applyAlignment="1">
      <alignment horizontal="center" vertical="center" wrapText="1"/>
    </xf>
    <xf numFmtId="0" fontId="91" fillId="0" borderId="13" xfId="0" applyFont="1" applyBorder="1" applyAlignment="1">
      <alignment horizontal="left" vertical="center"/>
    </xf>
    <xf numFmtId="0" fontId="99" fillId="0" borderId="13" xfId="0" applyFont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vertical="center"/>
    </xf>
    <xf numFmtId="0" fontId="27" fillId="10" borderId="9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00" fillId="0" borderId="13" xfId="0" applyFont="1" applyBorder="1" applyAlignment="1" applyProtection="1">
      <alignment horizontal="center" vertical="center"/>
      <protection locked="0"/>
    </xf>
    <xf numFmtId="0" fontId="101" fillId="3" borderId="13" xfId="0" applyFont="1" applyFill="1" applyBorder="1" applyAlignment="1">
      <alignment horizontal="center" vertical="center" wrapText="1"/>
    </xf>
    <xf numFmtId="0" fontId="102" fillId="3" borderId="13" xfId="0" applyFont="1" applyFill="1" applyBorder="1" applyAlignment="1" applyProtection="1">
      <alignment horizontal="center" vertical="center" wrapText="1"/>
      <protection locked="0"/>
    </xf>
    <xf numFmtId="0" fontId="103" fillId="3" borderId="13" xfId="0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>
      <alignment horizontal="left" vertical="center"/>
    </xf>
    <xf numFmtId="0" fontId="55" fillId="0" borderId="22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28" fillId="11" borderId="24" xfId="0" applyFont="1" applyFill="1" applyBorder="1" applyAlignment="1">
      <alignment horizontal="center" vertical="center"/>
    </xf>
    <xf numFmtId="0" fontId="43" fillId="8" borderId="16" xfId="0" applyFont="1" applyFill="1" applyBorder="1" applyAlignment="1">
      <alignment horizontal="left" vertical="center"/>
    </xf>
    <xf numFmtId="0" fontId="43" fillId="8" borderId="17" xfId="0" applyFont="1" applyFill="1" applyBorder="1" applyAlignment="1">
      <alignment horizontal="left" vertical="center"/>
    </xf>
    <xf numFmtId="0" fontId="43" fillId="8" borderId="18" xfId="0" applyFont="1" applyFill="1" applyBorder="1" applyAlignment="1">
      <alignment horizontal="left" vertical="center"/>
    </xf>
    <xf numFmtId="0" fontId="84" fillId="6" borderId="16" xfId="0" applyFont="1" applyFill="1" applyBorder="1" applyAlignment="1">
      <alignment horizontal="center" vertical="center" wrapText="1"/>
    </xf>
    <xf numFmtId="0" fontId="84" fillId="6" borderId="18" xfId="0" applyFont="1" applyFill="1" applyBorder="1" applyAlignment="1">
      <alignment horizontal="center" vertical="center" wrapText="1"/>
    </xf>
    <xf numFmtId="0" fontId="83" fillId="8" borderId="29" xfId="0" applyFont="1" applyFill="1" applyBorder="1" applyAlignment="1">
      <alignment horizontal="center" vertical="center" wrapText="1"/>
    </xf>
    <xf numFmtId="0" fontId="83" fillId="8" borderId="30" xfId="0" applyFont="1" applyFill="1" applyBorder="1" applyAlignment="1">
      <alignment horizontal="center" vertical="center" wrapText="1"/>
    </xf>
    <xf numFmtId="0" fontId="83" fillId="8" borderId="31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left" vertical="center"/>
    </xf>
    <xf numFmtId="0" fontId="30" fillId="8" borderId="17" xfId="0" applyFont="1" applyFill="1" applyBorder="1" applyAlignment="1">
      <alignment horizontal="left" vertical="center"/>
    </xf>
    <xf numFmtId="0" fontId="30" fillId="8" borderId="18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31" fillId="14" borderId="13" xfId="0" applyFont="1" applyFill="1" applyBorder="1" applyAlignment="1">
      <alignment horizontal="center" vertical="center" wrapText="1"/>
    </xf>
    <xf numFmtId="0" fontId="40" fillId="14" borderId="13" xfId="0" applyFont="1" applyFill="1" applyBorder="1" applyAlignment="1" applyProtection="1">
      <alignment horizontal="center" vertical="center"/>
      <protection locked="0"/>
    </xf>
    <xf numFmtId="0" fontId="30" fillId="0" borderId="13" xfId="0" applyFont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/>
    </xf>
  </cellXfs>
  <cellStyles count="5">
    <cellStyle name="Comma" xfId="4" builtinId="3"/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BDBD"/>
      <color rgb="FFDCE6F1"/>
      <color rgb="FF3366FF"/>
      <color rgb="FF660033"/>
      <color rgb="FF0029AC"/>
      <color rgb="FF00CCFF"/>
      <color rgb="FF00FFFF"/>
      <color rgb="FF9966FF"/>
      <color rgb="FF66FFFF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07/relationships/hdphoto" Target="../media/hdphoto2.wdp"/><Relationship Id="rId1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612913</xdr:colOff>
      <xdr:row>43</xdr:row>
      <xdr:rowOff>312</xdr:rowOff>
    </xdr:from>
    <xdr:to>
      <xdr:col>0</xdr:col>
      <xdr:colOff>715480</xdr:colOff>
      <xdr:row>43</xdr:row>
      <xdr:rowOff>258473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40008BA8-2821-4A9B-A070-8DD01C5B33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12913" y="10949921"/>
          <a:ext cx="99392" cy="2602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74543</xdr:colOff>
      <xdr:row>58</xdr:row>
      <xdr:rowOff>0</xdr:rowOff>
    </xdr:from>
    <xdr:to>
      <xdr:col>0</xdr:col>
      <xdr:colOff>173935</xdr:colOff>
      <xdr:row>59</xdr:row>
      <xdr:rowOff>20035</xdr:rowOff>
    </xdr:to>
    <xdr:pic>
      <xdr:nvPicPr>
        <xdr:cNvPr id="5" name="Picture 4" descr="Best Two-Way Radios (Review &amp;amp; Buying Guide) in 2020 | The Drive">
          <a:extLst>
            <a:ext uri="{FF2B5EF4-FFF2-40B4-BE49-F238E27FC236}">
              <a16:creationId xmlns:a16="http://schemas.microsoft.com/office/drawing/2014/main" id="{D544B640-F276-47E5-8D0E-35E92EEDB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74543" y="14014174"/>
          <a:ext cx="99392" cy="2602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601455</xdr:colOff>
      <xdr:row>26</xdr:row>
      <xdr:rowOff>29956</xdr:rowOff>
    </xdr:from>
    <xdr:to>
      <xdr:col>0</xdr:col>
      <xdr:colOff>704022</xdr:colOff>
      <xdr:row>26</xdr:row>
      <xdr:rowOff>292395</xdr:rowOff>
    </xdr:to>
    <xdr:pic>
      <xdr:nvPicPr>
        <xdr:cNvPr id="10" name="Picture 9" descr="Best Two-Way Radios (Review &amp;amp; Buying Guide) in 2020 | The Drive">
          <a:extLst>
            <a:ext uri="{FF2B5EF4-FFF2-40B4-BE49-F238E27FC236}">
              <a16:creationId xmlns:a16="http://schemas.microsoft.com/office/drawing/2014/main" id="{3D912CCA-FFBF-4C2C-844E-366E7C88D4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01455" y="8792956"/>
          <a:ext cx="102567" cy="26243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628650</xdr:colOff>
      <xdr:row>17</xdr:row>
      <xdr:rowOff>47625</xdr:rowOff>
    </xdr:from>
    <xdr:to>
      <xdr:col>0</xdr:col>
      <xdr:colOff>731217</xdr:colOff>
      <xdr:row>17</xdr:row>
      <xdr:rowOff>316414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CD11A2D6-BECF-4CEC-9624-8CC76561D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28650" y="5810250"/>
          <a:ext cx="102567" cy="268789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47</xdr:row>
      <xdr:rowOff>8283</xdr:rowOff>
    </xdr:from>
    <xdr:to>
      <xdr:col>0</xdr:col>
      <xdr:colOff>160545</xdr:colOff>
      <xdr:row>48</xdr:row>
      <xdr:rowOff>31493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B35A6634-16E1-4EF8-A26C-7FE3D7ADDA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676658"/>
          <a:ext cx="99392" cy="258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591207</xdr:colOff>
      <xdr:row>30</xdr:row>
      <xdr:rowOff>8502</xdr:rowOff>
    </xdr:from>
    <xdr:to>
      <xdr:col>0</xdr:col>
      <xdr:colOff>696949</xdr:colOff>
      <xdr:row>30</xdr:row>
      <xdr:rowOff>273924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322F0501-2E84-4AF5-93C1-8D49234C6C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91207" y="9062855"/>
          <a:ext cx="102567" cy="26859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641826</xdr:colOff>
      <xdr:row>35</xdr:row>
      <xdr:rowOff>64531</xdr:rowOff>
    </xdr:from>
    <xdr:to>
      <xdr:col>0</xdr:col>
      <xdr:colOff>744393</xdr:colOff>
      <xdr:row>36</xdr:row>
      <xdr:rowOff>126</xdr:rowOff>
    </xdr:to>
    <xdr:pic>
      <xdr:nvPicPr>
        <xdr:cNvPr id="4" name="Picture 3" descr="Best Two-Way Radios (Review &amp;amp; Buying Guide) in 2020 | The Drive">
          <a:extLst>
            <a:ext uri="{FF2B5EF4-FFF2-40B4-BE49-F238E27FC236}">
              <a16:creationId xmlns:a16="http://schemas.microsoft.com/office/drawing/2014/main" id="{E96EA3A2-1DA1-4EDC-8E8F-1C70C2EE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41826" y="10799766"/>
          <a:ext cx="102567" cy="26859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646043</xdr:colOff>
      <xdr:row>17</xdr:row>
      <xdr:rowOff>0</xdr:rowOff>
    </xdr:from>
    <xdr:to>
      <xdr:col>0</xdr:col>
      <xdr:colOff>745435</xdr:colOff>
      <xdr:row>17</xdr:row>
      <xdr:rowOff>254986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BC99392D-D9B7-47FF-9EC9-3BE1D3936D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46043" y="4464326"/>
          <a:ext cx="99392" cy="2602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620227</xdr:colOff>
      <xdr:row>43</xdr:row>
      <xdr:rowOff>28853</xdr:rowOff>
    </xdr:from>
    <xdr:to>
      <xdr:col>0</xdr:col>
      <xdr:colOff>713269</xdr:colOff>
      <xdr:row>43</xdr:row>
      <xdr:rowOff>283838</xdr:rowOff>
    </xdr:to>
    <xdr:pic>
      <xdr:nvPicPr>
        <xdr:cNvPr id="4" name="Picture 3" descr="Best Two-Way Radios (Review &amp;amp; Buying Guide) in 2020 | The Drive">
          <a:extLst>
            <a:ext uri="{FF2B5EF4-FFF2-40B4-BE49-F238E27FC236}">
              <a16:creationId xmlns:a16="http://schemas.microsoft.com/office/drawing/2014/main" id="{95532C4D-CB6B-454F-BEFD-3725B747AB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20227" y="14792603"/>
          <a:ext cx="96217" cy="2549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57978</xdr:colOff>
      <xdr:row>58</xdr:row>
      <xdr:rowOff>8283</xdr:rowOff>
    </xdr:from>
    <xdr:to>
      <xdr:col>0</xdr:col>
      <xdr:colOff>163720</xdr:colOff>
      <xdr:row>59</xdr:row>
      <xdr:rowOff>28318</xdr:rowOff>
    </xdr:to>
    <xdr:pic>
      <xdr:nvPicPr>
        <xdr:cNvPr id="5" name="Picture 4" descr="Best Two-Way Radios (Review &amp;amp; Buying Guide) in 2020 | The Drive">
          <a:extLst>
            <a:ext uri="{FF2B5EF4-FFF2-40B4-BE49-F238E27FC236}">
              <a16:creationId xmlns:a16="http://schemas.microsoft.com/office/drawing/2014/main" id="{A37631A4-A6BB-4059-B502-3A67E56D6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782261"/>
          <a:ext cx="99392" cy="2602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695325</xdr:colOff>
      <xdr:row>27</xdr:row>
      <xdr:rowOff>323850</xdr:rowOff>
    </xdr:from>
    <xdr:to>
      <xdr:col>0</xdr:col>
      <xdr:colOff>797892</xdr:colOff>
      <xdr:row>28</xdr:row>
      <xdr:rowOff>248636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A6825D7F-B4C9-455D-B8E5-11D753FC1D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95325" y="9753600"/>
          <a:ext cx="102567" cy="25816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53</xdr:row>
      <xdr:rowOff>8283</xdr:rowOff>
    </xdr:from>
    <xdr:to>
      <xdr:col>0</xdr:col>
      <xdr:colOff>160545</xdr:colOff>
      <xdr:row>54</xdr:row>
      <xdr:rowOff>31494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A962F9F5-6DC9-40DB-A69F-90EB2FC283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676658"/>
          <a:ext cx="99392" cy="258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610729</xdr:colOff>
      <xdr:row>15</xdr:row>
      <xdr:rowOff>61641</xdr:rowOff>
    </xdr:from>
    <xdr:to>
      <xdr:col>0</xdr:col>
      <xdr:colOff>703771</xdr:colOff>
      <xdr:row>15</xdr:row>
      <xdr:rowOff>323350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ABD8821D-B9D2-4BCF-B095-477FDE1F0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10729" y="5182729"/>
          <a:ext cx="93042" cy="26170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641812</xdr:colOff>
      <xdr:row>42</xdr:row>
      <xdr:rowOff>8421</xdr:rowOff>
    </xdr:from>
    <xdr:to>
      <xdr:col>0</xdr:col>
      <xdr:colOff>731679</xdr:colOff>
      <xdr:row>42</xdr:row>
      <xdr:rowOff>273305</xdr:rowOff>
    </xdr:to>
    <xdr:pic>
      <xdr:nvPicPr>
        <xdr:cNvPr id="5" name="Picture 4" descr="Best Two-Way Radios (Review &amp;amp; Buying Guide) in 2020 | The Drive">
          <a:extLst>
            <a:ext uri="{FF2B5EF4-FFF2-40B4-BE49-F238E27FC236}">
              <a16:creationId xmlns:a16="http://schemas.microsoft.com/office/drawing/2014/main" id="{C4481B73-CCC7-4BC7-B080-C62D5895A3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41812" y="14542450"/>
          <a:ext cx="93042" cy="26170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649941</xdr:colOff>
      <xdr:row>26</xdr:row>
      <xdr:rowOff>11207</xdr:rowOff>
    </xdr:from>
    <xdr:to>
      <xdr:col>0</xdr:col>
      <xdr:colOff>742983</xdr:colOff>
      <xdr:row>26</xdr:row>
      <xdr:rowOff>269741</xdr:rowOff>
    </xdr:to>
    <xdr:pic>
      <xdr:nvPicPr>
        <xdr:cNvPr id="4" name="Picture 3" descr="Best Two-Way Radios (Review &amp;amp; Buying Guide) in 2020 | The Drive">
          <a:extLst>
            <a:ext uri="{FF2B5EF4-FFF2-40B4-BE49-F238E27FC236}">
              <a16:creationId xmlns:a16="http://schemas.microsoft.com/office/drawing/2014/main" id="{8A1F2695-1202-45C4-9D20-C57627A02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49941" y="13872883"/>
          <a:ext cx="93042" cy="25853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53</xdr:row>
      <xdr:rowOff>8283</xdr:rowOff>
    </xdr:from>
    <xdr:to>
      <xdr:col>0</xdr:col>
      <xdr:colOff>163720</xdr:colOff>
      <xdr:row>54</xdr:row>
      <xdr:rowOff>28318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C311C095-1F0E-4B09-9517-A1E99F7DA9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676658"/>
          <a:ext cx="99392" cy="258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618021</xdr:colOff>
      <xdr:row>30</xdr:row>
      <xdr:rowOff>20430</xdr:rowOff>
    </xdr:from>
    <xdr:to>
      <xdr:col>0</xdr:col>
      <xdr:colOff>717413</xdr:colOff>
      <xdr:row>30</xdr:row>
      <xdr:rowOff>282870</xdr:rowOff>
    </xdr:to>
    <xdr:pic>
      <xdr:nvPicPr>
        <xdr:cNvPr id="4" name="Picture 3" descr="Best Two-Way Radios (Review &amp;amp; Buying Guide) in 2020 | The Drive">
          <a:extLst>
            <a:ext uri="{FF2B5EF4-FFF2-40B4-BE49-F238E27FC236}">
              <a16:creationId xmlns:a16="http://schemas.microsoft.com/office/drawing/2014/main" id="{C6CEFB77-20F5-43E3-9665-4E71AFDA0E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18021" y="8973930"/>
          <a:ext cx="96217" cy="2624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612913</xdr:colOff>
      <xdr:row>36</xdr:row>
      <xdr:rowOff>0</xdr:rowOff>
    </xdr:from>
    <xdr:to>
      <xdr:col>0</xdr:col>
      <xdr:colOff>712305</xdr:colOff>
      <xdr:row>36</xdr:row>
      <xdr:rowOff>254985</xdr:rowOff>
    </xdr:to>
    <xdr:pic>
      <xdr:nvPicPr>
        <xdr:cNvPr id="5" name="Picture 4" descr="Best Two-Way Radios (Review &amp;amp; Buying Guide) in 2020 | The Drive">
          <a:extLst>
            <a:ext uri="{FF2B5EF4-FFF2-40B4-BE49-F238E27FC236}">
              <a16:creationId xmlns:a16="http://schemas.microsoft.com/office/drawing/2014/main" id="{6211F95F-041F-4771-A672-978FD7FF9D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12913" y="9268239"/>
          <a:ext cx="99392" cy="2602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640246</xdr:colOff>
      <xdr:row>25</xdr:row>
      <xdr:rowOff>39480</xdr:rowOff>
    </xdr:from>
    <xdr:to>
      <xdr:col>0</xdr:col>
      <xdr:colOff>736463</xdr:colOff>
      <xdr:row>25</xdr:row>
      <xdr:rowOff>301920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C63ACAF6-35BE-4E33-8292-CFEE003DC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40246" y="7326105"/>
          <a:ext cx="93042" cy="2624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53</xdr:row>
      <xdr:rowOff>8283</xdr:rowOff>
    </xdr:from>
    <xdr:to>
      <xdr:col>0</xdr:col>
      <xdr:colOff>160545</xdr:colOff>
      <xdr:row>54</xdr:row>
      <xdr:rowOff>31492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6DCC2241-CD7B-492A-9D34-FDF51CAAA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676658"/>
          <a:ext cx="99392" cy="258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684696</xdr:colOff>
      <xdr:row>41</xdr:row>
      <xdr:rowOff>330891</xdr:rowOff>
    </xdr:from>
    <xdr:to>
      <xdr:col>0</xdr:col>
      <xdr:colOff>780913</xdr:colOff>
      <xdr:row>42</xdr:row>
      <xdr:rowOff>255677</xdr:rowOff>
    </xdr:to>
    <xdr:pic>
      <xdr:nvPicPr>
        <xdr:cNvPr id="4" name="Picture 3" descr="Best Two-Way Radios (Review &amp;amp; Buying Guide) in 2020 | The Drive">
          <a:extLst>
            <a:ext uri="{FF2B5EF4-FFF2-40B4-BE49-F238E27FC236}">
              <a16:creationId xmlns:a16="http://schemas.microsoft.com/office/drawing/2014/main" id="{E3089966-1CC3-4F69-86C0-36F26B086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84696" y="12856266"/>
          <a:ext cx="96217" cy="25816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571500</xdr:colOff>
      <xdr:row>35</xdr:row>
      <xdr:rowOff>0</xdr:rowOff>
    </xdr:from>
    <xdr:to>
      <xdr:col>0</xdr:col>
      <xdr:colOff>674067</xdr:colOff>
      <xdr:row>35</xdr:row>
      <xdr:rowOff>258161</xdr:rowOff>
    </xdr:to>
    <xdr:pic>
      <xdr:nvPicPr>
        <xdr:cNvPr id="5" name="Picture 4" descr="Best Two-Way Radios (Review &amp;amp; Buying Guide) in 2020 | The Drive">
          <a:extLst>
            <a:ext uri="{FF2B5EF4-FFF2-40B4-BE49-F238E27FC236}">
              <a16:creationId xmlns:a16="http://schemas.microsoft.com/office/drawing/2014/main" id="{AB3ACA18-1381-4EA4-B472-B84EE276D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1500" y="8547652"/>
          <a:ext cx="99392" cy="2602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590550</xdr:colOff>
      <xdr:row>25</xdr:row>
      <xdr:rowOff>47625</xdr:rowOff>
    </xdr:from>
    <xdr:to>
      <xdr:col>0</xdr:col>
      <xdr:colOff>683592</xdr:colOff>
      <xdr:row>25</xdr:row>
      <xdr:rowOff>306159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6C45F810-0CB4-43BD-91E6-31162C60A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90550" y="7239000"/>
          <a:ext cx="93042" cy="25853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49</xdr:row>
      <xdr:rowOff>8283</xdr:rowOff>
    </xdr:from>
    <xdr:to>
      <xdr:col>0</xdr:col>
      <xdr:colOff>160545</xdr:colOff>
      <xdr:row>50</xdr:row>
      <xdr:rowOff>31492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F8088446-5B15-4324-8076-CC679EBA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676658"/>
          <a:ext cx="99392" cy="258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638500</xdr:colOff>
      <xdr:row>38</xdr:row>
      <xdr:rowOff>41160</xdr:rowOff>
    </xdr:from>
    <xdr:to>
      <xdr:col>0</xdr:col>
      <xdr:colOff>734717</xdr:colOff>
      <xdr:row>38</xdr:row>
      <xdr:rowOff>294822</xdr:rowOff>
    </xdr:to>
    <xdr:pic>
      <xdr:nvPicPr>
        <xdr:cNvPr id="4" name="Picture 3" descr="Best Two-Way Radios (Review &amp;amp; Buying Guide) in 2020 | The Drive">
          <a:extLst>
            <a:ext uri="{FF2B5EF4-FFF2-40B4-BE49-F238E27FC236}">
              <a16:creationId xmlns:a16="http://schemas.microsoft.com/office/drawing/2014/main" id="{974E9876-D258-46A9-85F7-AE33819B9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38500" y="11684072"/>
          <a:ext cx="96217" cy="2600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579783</xdr:colOff>
      <xdr:row>32</xdr:row>
      <xdr:rowOff>8283</xdr:rowOff>
    </xdr:from>
    <xdr:to>
      <xdr:col>0</xdr:col>
      <xdr:colOff>676000</xdr:colOff>
      <xdr:row>32</xdr:row>
      <xdr:rowOff>266816</xdr:rowOff>
    </xdr:to>
    <xdr:pic>
      <xdr:nvPicPr>
        <xdr:cNvPr id="5" name="Picture 4" descr="Best Two-Way Radios (Review &amp;amp; Buying Guide) in 2020 | The Drive">
          <a:extLst>
            <a:ext uri="{FF2B5EF4-FFF2-40B4-BE49-F238E27FC236}">
              <a16:creationId xmlns:a16="http://schemas.microsoft.com/office/drawing/2014/main" id="{3DE55C5D-F5B1-4C90-A4A8-8DE6ACCF52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3" y="8555935"/>
          <a:ext cx="99392" cy="2602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627529</xdr:colOff>
      <xdr:row>26</xdr:row>
      <xdr:rowOff>22411</xdr:rowOff>
    </xdr:from>
    <xdr:to>
      <xdr:col>0</xdr:col>
      <xdr:colOff>714221</xdr:colOff>
      <xdr:row>26</xdr:row>
      <xdr:rowOff>274595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E70C6B8F-8ED6-4691-BAB3-F6D530988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27529" y="7631205"/>
          <a:ext cx="93042" cy="25853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47</xdr:row>
      <xdr:rowOff>8283</xdr:rowOff>
    </xdr:from>
    <xdr:to>
      <xdr:col>0</xdr:col>
      <xdr:colOff>163720</xdr:colOff>
      <xdr:row>48</xdr:row>
      <xdr:rowOff>28316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58F706B6-EA6C-4C25-B1DB-47D7C60054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676658"/>
          <a:ext cx="99392" cy="258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621057</xdr:colOff>
      <xdr:row>22</xdr:row>
      <xdr:rowOff>44588</xdr:rowOff>
    </xdr:from>
    <xdr:to>
      <xdr:col>0</xdr:col>
      <xdr:colOff>714099</xdr:colOff>
      <xdr:row>22</xdr:row>
      <xdr:rowOff>297503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E70FB7FA-1D9C-41D8-B474-9D28BF5F3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21057" y="6331088"/>
          <a:ext cx="93042" cy="2529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620781</xdr:colOff>
      <xdr:row>32</xdr:row>
      <xdr:rowOff>50387</xdr:rowOff>
    </xdr:from>
    <xdr:to>
      <xdr:col>0</xdr:col>
      <xdr:colOff>723348</xdr:colOff>
      <xdr:row>32</xdr:row>
      <xdr:rowOff>301823</xdr:rowOff>
    </xdr:to>
    <xdr:pic>
      <xdr:nvPicPr>
        <xdr:cNvPr id="4" name="Picture 3" descr="Best Two-Way Radios (Review &amp;amp; Buying Guide) in 2020 | The Drive">
          <a:extLst>
            <a:ext uri="{FF2B5EF4-FFF2-40B4-BE49-F238E27FC236}">
              <a16:creationId xmlns:a16="http://schemas.microsoft.com/office/drawing/2014/main" id="{145D4C5B-24FF-4D4E-AF83-70A9ABD97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20781" y="9670637"/>
          <a:ext cx="102567" cy="25143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46</xdr:row>
      <xdr:rowOff>8283</xdr:rowOff>
    </xdr:from>
    <xdr:to>
      <xdr:col>0</xdr:col>
      <xdr:colOff>163720</xdr:colOff>
      <xdr:row>47</xdr:row>
      <xdr:rowOff>28318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EDA4151B-593A-4CCA-BEAA-0EEA29B36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676658"/>
          <a:ext cx="99392" cy="258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640108</xdr:colOff>
      <xdr:row>20</xdr:row>
      <xdr:rowOff>16013</xdr:rowOff>
    </xdr:from>
    <xdr:to>
      <xdr:col>0</xdr:col>
      <xdr:colOff>733150</xdr:colOff>
      <xdr:row>20</xdr:row>
      <xdr:rowOff>265752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C0F489E7-FEF7-42F1-B1C2-CE8DDDC0EE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40108" y="5731013"/>
          <a:ext cx="96217" cy="24973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654740</xdr:colOff>
      <xdr:row>31</xdr:row>
      <xdr:rowOff>58530</xdr:rowOff>
    </xdr:from>
    <xdr:to>
      <xdr:col>0</xdr:col>
      <xdr:colOff>750957</xdr:colOff>
      <xdr:row>31</xdr:row>
      <xdr:rowOff>320970</xdr:rowOff>
    </xdr:to>
    <xdr:pic>
      <xdr:nvPicPr>
        <xdr:cNvPr id="4" name="Picture 3" descr="Best Two-Way Radios (Review &amp;amp; Buying Guide) in 2020 | The Drive">
          <a:extLst>
            <a:ext uri="{FF2B5EF4-FFF2-40B4-BE49-F238E27FC236}">
              <a16:creationId xmlns:a16="http://schemas.microsoft.com/office/drawing/2014/main" id="{0C9C373A-DF76-4A7E-8BAE-38A5BCFA5A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54740" y="9440655"/>
          <a:ext cx="99392" cy="2624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57978</xdr:colOff>
      <xdr:row>46</xdr:row>
      <xdr:rowOff>8283</xdr:rowOff>
    </xdr:from>
    <xdr:to>
      <xdr:col>0</xdr:col>
      <xdr:colOff>163720</xdr:colOff>
      <xdr:row>47</xdr:row>
      <xdr:rowOff>28318</xdr:rowOff>
    </xdr:to>
    <xdr:pic>
      <xdr:nvPicPr>
        <xdr:cNvPr id="5" name="Picture 4" descr="Best Two-Way Radios (Review &amp;amp; Buying Guide) in 2020 | The Drive">
          <a:extLst>
            <a:ext uri="{FF2B5EF4-FFF2-40B4-BE49-F238E27FC236}">
              <a16:creationId xmlns:a16="http://schemas.microsoft.com/office/drawing/2014/main" id="{F86F2C30-2100-4C6D-9C31-664BB22D9F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800483"/>
          <a:ext cx="105742" cy="258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640108</xdr:colOff>
      <xdr:row>20</xdr:row>
      <xdr:rowOff>16013</xdr:rowOff>
    </xdr:from>
    <xdr:to>
      <xdr:col>0</xdr:col>
      <xdr:colOff>733150</xdr:colOff>
      <xdr:row>20</xdr:row>
      <xdr:rowOff>265752</xdr:rowOff>
    </xdr:to>
    <xdr:pic>
      <xdr:nvPicPr>
        <xdr:cNvPr id="6" name="Picture 5" descr="Best Two-Way Radios (Review &amp;amp; Buying Guide) in 2020 | The Drive">
          <a:extLst>
            <a:ext uri="{FF2B5EF4-FFF2-40B4-BE49-F238E27FC236}">
              <a16:creationId xmlns:a16="http://schemas.microsoft.com/office/drawing/2014/main" id="{013E82F9-188D-442B-8572-8FD8B7594B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40108" y="6683513"/>
          <a:ext cx="93042" cy="24973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654740</xdr:colOff>
      <xdr:row>31</xdr:row>
      <xdr:rowOff>58530</xdr:rowOff>
    </xdr:from>
    <xdr:to>
      <xdr:col>0</xdr:col>
      <xdr:colOff>750957</xdr:colOff>
      <xdr:row>31</xdr:row>
      <xdr:rowOff>320970</xdr:rowOff>
    </xdr:to>
    <xdr:pic>
      <xdr:nvPicPr>
        <xdr:cNvPr id="7" name="Picture 6" descr="Best Two-Way Radios (Review &amp;amp; Buying Guide) in 2020 | The Drive">
          <a:extLst>
            <a:ext uri="{FF2B5EF4-FFF2-40B4-BE49-F238E27FC236}">
              <a16:creationId xmlns:a16="http://schemas.microsoft.com/office/drawing/2014/main" id="{33F8F6C8-2FA1-4A40-9CA4-4192D981A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54740" y="10393155"/>
          <a:ext cx="96217" cy="26244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45</xdr:row>
      <xdr:rowOff>8283</xdr:rowOff>
    </xdr:from>
    <xdr:to>
      <xdr:col>0</xdr:col>
      <xdr:colOff>163720</xdr:colOff>
      <xdr:row>46</xdr:row>
      <xdr:rowOff>28318</xdr:rowOff>
    </xdr:to>
    <xdr:pic>
      <xdr:nvPicPr>
        <xdr:cNvPr id="2" name="Picture 1" descr="Best Two-Way Radios (Review &amp;amp; Buying Guide) in 2020 | The Drive">
          <a:extLst>
            <a:ext uri="{FF2B5EF4-FFF2-40B4-BE49-F238E27FC236}">
              <a16:creationId xmlns:a16="http://schemas.microsoft.com/office/drawing/2014/main" id="{10D5689F-4AE3-4D78-A305-2232F7B27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57978" y="13676658"/>
          <a:ext cx="99392" cy="258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612913</xdr:colOff>
      <xdr:row>24</xdr:row>
      <xdr:rowOff>0</xdr:rowOff>
    </xdr:from>
    <xdr:to>
      <xdr:col>0</xdr:col>
      <xdr:colOff>712305</xdr:colOff>
      <xdr:row>24</xdr:row>
      <xdr:rowOff>257055</xdr:rowOff>
    </xdr:to>
    <xdr:pic>
      <xdr:nvPicPr>
        <xdr:cNvPr id="3" name="Picture 2" descr="Best Two-Way Radios (Review &amp;amp; Buying Guide) in 2020 | The Drive">
          <a:extLst>
            <a:ext uri="{FF2B5EF4-FFF2-40B4-BE49-F238E27FC236}">
              <a16:creationId xmlns:a16="http://schemas.microsoft.com/office/drawing/2014/main" id="{444DC517-E68A-49BE-9E11-D11EF7A9A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12913" y="6866283"/>
          <a:ext cx="99392" cy="2602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634586</xdr:colOff>
      <xdr:row>28</xdr:row>
      <xdr:rowOff>11457</xdr:rowOff>
    </xdr:from>
    <xdr:to>
      <xdr:col>0</xdr:col>
      <xdr:colOff>733978</xdr:colOff>
      <xdr:row>28</xdr:row>
      <xdr:rowOff>268511</xdr:rowOff>
    </xdr:to>
    <xdr:pic>
      <xdr:nvPicPr>
        <xdr:cNvPr id="4" name="Picture 3" descr="Best Two-Way Radios (Review &amp;amp; Buying Guide) in 2020 | The Drive">
          <a:extLst>
            <a:ext uri="{FF2B5EF4-FFF2-40B4-BE49-F238E27FC236}">
              <a16:creationId xmlns:a16="http://schemas.microsoft.com/office/drawing/2014/main" id="{33DD35BF-EB5D-43B6-AB33-AF8A96CC95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575" b="97982" l="4561" r="43367">
                      <a14:foregroundMark x1="8789" y1="2575" x2="12189" y2="16562"/>
                      <a14:foregroundMark x1="3648" y1="39736" x2="5224" y2="85943"/>
                      <a14:foregroundMark x1="5224" y1="85943" x2="30514" y2="95685"/>
                      <a14:foregroundMark x1="30514" y1="95685" x2="38557" y2="80654"/>
                      <a14:foregroundMark x1="38557" y1="80654" x2="40050" y2="56019"/>
                      <a14:foregroundMark x1="39718" y1="36882" x2="43449" y2="39457"/>
                      <a14:foregroundMark x1="21393" y1="97982" x2="30514" y2="971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3790"/>
        <a:stretch/>
      </xdr:blipFill>
      <xdr:spPr bwMode="auto">
        <a:xfrm>
          <a:off x="634586" y="8393457"/>
          <a:ext cx="96217" cy="25705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ACC\ACC%20Administration\Swimming\Swim%202026\Officials\Officials%20documents\2026%20Swim%20Officials%20Workbook%20&#8226;%20MASTER%20updated.xlsx" TargetMode="External"/><Relationship Id="rId1" Type="http://schemas.openxmlformats.org/officeDocument/2006/relationships/externalLinkPath" Target="2026%20Swim%20Officials%20Workbook%20&#8226;%20MASTER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S"/>
      <sheetName val="Competing schools list"/>
      <sheetName val="Hospitality_Principal roster"/>
      <sheetName val="Lane allocations"/>
      <sheetName val="vlookup"/>
      <sheetName val="A Div"/>
      <sheetName val="B Div"/>
      <sheetName val="C Div"/>
      <sheetName val="D Div"/>
      <sheetName val="E Div"/>
      <sheetName val="F Div"/>
      <sheetName val="G Div"/>
      <sheetName val="H Div"/>
      <sheetName val="I Div"/>
      <sheetName val="J Div"/>
      <sheetName val="VET NOMINATIONS"/>
      <sheetName val="Sheet1"/>
      <sheetName val="Sheet2"/>
    </sheetNames>
    <sheetDataSet>
      <sheetData sheetId="0"/>
      <sheetData sheetId="1"/>
      <sheetData sheetId="2"/>
      <sheetData sheetId="3"/>
      <sheetData sheetId="4">
        <row r="1">
          <cell r="A1" t="str">
            <v>Results Room Assistant</v>
          </cell>
          <cell r="B1" t="str">
            <v>2, 3, 29-30</v>
          </cell>
          <cell r="C1">
            <v>18</v>
          </cell>
        </row>
        <row r="2">
          <cell r="A2" t="str">
            <v>Results Ratifier</v>
          </cell>
          <cell r="B2" t="str">
            <v>2, 3, 29-30</v>
          </cell>
          <cell r="C2" t="str">
            <v>18, 19</v>
          </cell>
        </row>
        <row r="3">
          <cell r="A3" t="str">
            <v>Check Starter *</v>
          </cell>
          <cell r="B3" t="str">
            <v>2, 3, 29-30</v>
          </cell>
          <cell r="C3" t="str">
            <v>12, 26</v>
          </cell>
        </row>
        <row r="4">
          <cell r="A4" t="str">
            <v>Lane 1 Timekeeper #</v>
          </cell>
          <cell r="B4" t="str">
            <v>2, 3, 29-30</v>
          </cell>
          <cell r="C4">
            <v>16</v>
          </cell>
        </row>
        <row r="5">
          <cell r="A5" t="str">
            <v>Marshal No 3 *</v>
          </cell>
          <cell r="B5" t="str">
            <v>2, 3, 29-30</v>
          </cell>
          <cell r="C5" t="str">
            <v>10, 25</v>
          </cell>
        </row>
        <row r="6">
          <cell r="A6" t="str">
            <v>Reserve Timekeeper 1</v>
          </cell>
          <cell r="B6" t="str">
            <v>2, 3, 29-30</v>
          </cell>
          <cell r="C6">
            <v>16</v>
          </cell>
        </row>
        <row r="7">
          <cell r="A7" t="str">
            <v>Crowd Control / Parking</v>
          </cell>
          <cell r="B7" t="str">
            <v>2, 3, 29-30</v>
          </cell>
          <cell r="C7">
            <v>20</v>
          </cell>
        </row>
        <row r="8">
          <cell r="A8" t="str">
            <v>Seating/Crowd Control 1</v>
          </cell>
          <cell r="B8" t="str">
            <v>2, 3, 29-30</v>
          </cell>
          <cell r="C8">
            <v>20</v>
          </cell>
        </row>
        <row r="9">
          <cell r="A9" t="str">
            <v>Marshal No 1 *</v>
          </cell>
          <cell r="B9" t="str">
            <v>2, 3, 29-30</v>
          </cell>
          <cell r="C9" t="str">
            <v>10,26</v>
          </cell>
        </row>
        <row r="10">
          <cell r="A10" t="str">
            <v>Lane 2 Timekeeper #</v>
          </cell>
          <cell r="B10" t="str">
            <v>2, 3, 29-30</v>
          </cell>
          <cell r="C10">
            <v>16</v>
          </cell>
        </row>
        <row r="11">
          <cell r="A11" t="str">
            <v>Reserve Timekeeper 2</v>
          </cell>
          <cell r="B11" t="str">
            <v>2, 3, 29-30</v>
          </cell>
          <cell r="C11">
            <v>16</v>
          </cell>
        </row>
        <row r="12">
          <cell r="A12" t="str">
            <v>Check Starter *</v>
          </cell>
          <cell r="B12" t="str">
            <v>2, 3, 29-30</v>
          </cell>
          <cell r="C12" t="str">
            <v>12, 26</v>
          </cell>
        </row>
        <row r="13">
          <cell r="A13" t="str">
            <v>Equipment Set Up and Recovery</v>
          </cell>
          <cell r="B13" t="str">
            <v>2, 3, 29-30</v>
          </cell>
          <cell r="C13">
            <v>5</v>
          </cell>
        </row>
        <row r="14">
          <cell r="A14" t="str">
            <v>Lane 3 Timekeeper #</v>
          </cell>
          <cell r="B14" t="str">
            <v>2, 3, 29-30</v>
          </cell>
          <cell r="C14">
            <v>16</v>
          </cell>
        </row>
        <row r="15">
          <cell r="A15" t="str">
            <v>Place Judge</v>
          </cell>
          <cell r="B15" t="str">
            <v>2, 3, 29-30</v>
          </cell>
          <cell r="C15">
            <v>15</v>
          </cell>
        </row>
        <row r="16">
          <cell r="A16" t="str">
            <v>Chief Timekeeper *</v>
          </cell>
          <cell r="B16" t="str">
            <v>2, 3, 29-30</v>
          </cell>
          <cell r="C16" t="str">
            <v>16, 26</v>
          </cell>
        </row>
        <row r="17">
          <cell r="A17" t="str">
            <v>Lane 4 Timekeeper #</v>
          </cell>
          <cell r="B17" t="str">
            <v>2, 3, 29-30</v>
          </cell>
          <cell r="C17">
            <v>16</v>
          </cell>
        </row>
        <row r="18">
          <cell r="A18" t="str">
            <v>Clothing Basket Official</v>
          </cell>
          <cell r="B18" t="str">
            <v>2, 3, 29-30</v>
          </cell>
          <cell r="C18" t="str">
            <v>23</v>
          </cell>
        </row>
        <row r="19">
          <cell r="A19" t="str">
            <v>Place Judge</v>
          </cell>
          <cell r="B19" t="str">
            <v>2, 3, 29-30</v>
          </cell>
          <cell r="C19">
            <v>15</v>
          </cell>
        </row>
        <row r="20">
          <cell r="A20" t="str">
            <v>Lane 5 Timekeeper #</v>
          </cell>
          <cell r="B20" t="str">
            <v>2, 3, 29-30</v>
          </cell>
          <cell r="C20">
            <v>16</v>
          </cell>
        </row>
        <row r="21">
          <cell r="A21" t="str">
            <v>Results Room Assistant</v>
          </cell>
          <cell r="B21" t="str">
            <v>2, 3, 29-30</v>
          </cell>
          <cell r="C21">
            <v>18</v>
          </cell>
        </row>
        <row r="22">
          <cell r="A22" t="str">
            <v>Seating/Crowd Control 2</v>
          </cell>
          <cell r="B22" t="str">
            <v>2, 3, 29-30</v>
          </cell>
          <cell r="C22">
            <v>20</v>
          </cell>
        </row>
        <row r="23">
          <cell r="A23" t="str">
            <v>Presenter of Awards</v>
          </cell>
          <cell r="B23" t="str">
            <v>2, 3, 29-30</v>
          </cell>
          <cell r="C23">
            <v>23</v>
          </cell>
        </row>
        <row r="24">
          <cell r="A24" t="str">
            <v>Hospitality</v>
          </cell>
          <cell r="B24" t="str">
            <v>2, 3, 29-30</v>
          </cell>
          <cell r="C24">
            <v>21</v>
          </cell>
        </row>
        <row r="25">
          <cell r="A25" t="str">
            <v>Lane 6 Timekeeper #</v>
          </cell>
          <cell r="B25" t="str">
            <v>2, 3, 29-30</v>
          </cell>
          <cell r="C25">
            <v>16</v>
          </cell>
        </row>
        <row r="26">
          <cell r="A26" t="str">
            <v>Warm Up Pool Supervisor</v>
          </cell>
          <cell r="B26" t="str">
            <v>2, 3, 29-30</v>
          </cell>
          <cell r="C26" t="str">
            <v>7-8</v>
          </cell>
        </row>
        <row r="27">
          <cell r="A27" t="str">
            <v>Warm Up Pool Supervisor (MAIN)</v>
          </cell>
          <cell r="B27" t="str">
            <v>2, 3, 29-30</v>
          </cell>
          <cell r="C27" t="str">
            <v>7-8</v>
          </cell>
        </row>
        <row r="28">
          <cell r="A28" t="str">
            <v>Warm Up Pool Supervisor (DIVE)</v>
          </cell>
          <cell r="B28" t="str">
            <v>2, 3, 29-30</v>
          </cell>
          <cell r="C28" t="str">
            <v>7-8</v>
          </cell>
        </row>
        <row r="29">
          <cell r="A29" t="str">
            <v>Seating/Crowd Control 3</v>
          </cell>
          <cell r="B29" t="str">
            <v>2, 3, 29-30</v>
          </cell>
          <cell r="C29">
            <v>20</v>
          </cell>
        </row>
        <row r="30">
          <cell r="A30" t="str">
            <v>Marshal No 2 *</v>
          </cell>
          <cell r="B30" t="str">
            <v>2, 3, 29-30</v>
          </cell>
          <cell r="C30" t="str">
            <v>10,25</v>
          </cell>
        </row>
        <row r="31">
          <cell r="A31" t="str">
            <v>Lane 8 Timekeeper #</v>
          </cell>
          <cell r="B31" t="str">
            <v>2, 3, 29-30</v>
          </cell>
          <cell r="C31">
            <v>16</v>
          </cell>
        </row>
        <row r="32">
          <cell r="A32" t="str">
            <v>Chief Marshaling Director *</v>
          </cell>
          <cell r="B32" t="str">
            <v>2, 3, 29-30</v>
          </cell>
          <cell r="C32" t="str">
            <v>10, 25</v>
          </cell>
        </row>
        <row r="33">
          <cell r="A33" t="str">
            <v>False Start Rope Attendant &gt;&gt;</v>
          </cell>
          <cell r="B33" t="str">
            <v>2, 3, 29-30</v>
          </cell>
          <cell r="C33">
            <v>13</v>
          </cell>
        </row>
        <row r="34">
          <cell r="A34" t="str">
            <v>Lane 7 Timekeeper #</v>
          </cell>
          <cell r="B34" t="str">
            <v>2, 3, 29-30</v>
          </cell>
          <cell r="C34">
            <v>16</v>
          </cell>
        </row>
        <row r="35">
          <cell r="A35" t="str">
            <v>Reserve Official</v>
          </cell>
          <cell r="B35" t="str">
            <v>2, 3, 29-30</v>
          </cell>
          <cell r="C35" t="str">
            <v>--</v>
          </cell>
        </row>
        <row r="36">
          <cell r="A36" t="str">
            <v>Lane 9 Timekeeper #</v>
          </cell>
          <cell r="B36" t="str">
            <v>2, 3, 29-30</v>
          </cell>
          <cell r="C36">
            <v>16</v>
          </cell>
        </row>
        <row r="38">
          <cell r="A38" t="str">
            <v>Referee</v>
          </cell>
          <cell r="B38" t="str">
            <v>2 - 4, 29 - 30</v>
          </cell>
          <cell r="C38">
            <v>9</v>
          </cell>
        </row>
        <row r="39">
          <cell r="A39" t="str">
            <v>Judge of Stroke</v>
          </cell>
          <cell r="B39" t="str">
            <v>2 - 4, 29 - 30</v>
          </cell>
          <cell r="C39">
            <v>10</v>
          </cell>
        </row>
        <row r="40">
          <cell r="A40" t="str">
            <v>Judge of Stroke</v>
          </cell>
          <cell r="B40" t="str">
            <v>2 - 4, 29 - 30</v>
          </cell>
          <cell r="C40">
            <v>10</v>
          </cell>
        </row>
        <row r="41">
          <cell r="A41" t="str">
            <v>Chief Starter</v>
          </cell>
          <cell r="B41" t="str">
            <v>2 - 4, 29 - 30</v>
          </cell>
          <cell r="C41" t="str">
            <v>13-14, 25-28</v>
          </cell>
        </row>
        <row r="42">
          <cell r="A42" t="str">
            <v>Check Starter</v>
          </cell>
          <cell r="B42" t="str">
            <v>2 - 4, 29 - 30</v>
          </cell>
          <cell r="C42">
            <v>12</v>
          </cell>
        </row>
        <row r="43">
          <cell r="A43" t="str">
            <v>Announcer</v>
          </cell>
          <cell r="B43" t="str">
            <v>2 - 4, 29 - 30</v>
          </cell>
          <cell r="C43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ccsport.asn.au/carnivals/swimming/officials-info" TargetMode="Externa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ccsport.asn.au/carnivals/swimming/officials-info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ccsport.asn.au/carnivals/swimming/officials-info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ccsport.asn.au/carnivals/swimming/officials-inf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ccsport.asn.au/carnivals/swimming/officials-inf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ccsport.asn.au/carnivals/swimming/officials-info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ccsport.asn.au/carnivals/swimming/officials-info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ccsport.asn.au/carnivals/swimming/officials-info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ccsport.asn.au/carnivals/swimming/officials-info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ccsport.asn.au/carnivals/swimming/officials-info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ccsport.asn.au/carnivals/swimming/officials-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showRuler="0" zoomScale="90" zoomScaleNormal="90" zoomScalePageLayoutView="70" workbookViewId="0">
      <selection activeCell="B25" sqref="B25"/>
    </sheetView>
  </sheetViews>
  <sheetFormatPr defaultColWidth="8.85546875" defaultRowHeight="15" x14ac:dyDescent="0.2"/>
  <cols>
    <col min="1" max="1" width="24" style="5" customWidth="1"/>
    <col min="2" max="2" width="15.5703125" style="6" bestFit="1" customWidth="1"/>
    <col min="3" max="3" width="16.7109375" style="6" bestFit="1" customWidth="1"/>
    <col min="4" max="4" width="4.42578125" style="3" customWidth="1"/>
    <col min="5" max="5" width="24" style="3" customWidth="1"/>
    <col min="6" max="6" width="15.5703125" style="3" bestFit="1" customWidth="1"/>
    <col min="7" max="7" width="13.7109375" style="3" customWidth="1"/>
    <col min="8" max="16384" width="8.85546875" style="3"/>
  </cols>
  <sheetData>
    <row r="1" spans="1:8" ht="32.25" customHeight="1" x14ac:dyDescent="0.2">
      <c r="A1" s="334" t="s">
        <v>126</v>
      </c>
      <c r="B1" s="336" t="s">
        <v>62</v>
      </c>
      <c r="C1" s="337"/>
      <c r="D1" s="17"/>
      <c r="E1" s="334" t="s">
        <v>126</v>
      </c>
      <c r="F1" s="336" t="s">
        <v>62</v>
      </c>
      <c r="G1" s="337"/>
    </row>
    <row r="2" spans="1:8" ht="23.1" customHeight="1" thickBot="1" x14ac:dyDescent="0.25">
      <c r="A2" s="335"/>
      <c r="B2" s="127" t="s">
        <v>127</v>
      </c>
      <c r="C2" s="230" t="s">
        <v>128</v>
      </c>
      <c r="D2" s="17"/>
      <c r="E2" s="335"/>
      <c r="F2" s="306" t="s">
        <v>127</v>
      </c>
      <c r="G2" s="307" t="s">
        <v>128</v>
      </c>
    </row>
    <row r="3" spans="1:8" ht="23.1" customHeight="1" x14ac:dyDescent="0.2">
      <c r="A3" s="241" t="s">
        <v>256</v>
      </c>
      <c r="B3" s="208" t="s">
        <v>38</v>
      </c>
      <c r="C3" s="231" t="s">
        <v>78</v>
      </c>
      <c r="D3" s="17"/>
      <c r="E3" s="279" t="s">
        <v>98</v>
      </c>
      <c r="F3" s="218" t="s">
        <v>42</v>
      </c>
      <c r="G3" s="220"/>
    </row>
    <row r="4" spans="1:8" ht="23.1" customHeight="1" x14ac:dyDescent="0.2">
      <c r="A4" s="242" t="s">
        <v>10</v>
      </c>
      <c r="B4" s="96" t="s">
        <v>38</v>
      </c>
      <c r="C4" s="232" t="s">
        <v>78</v>
      </c>
      <c r="D4" s="17"/>
      <c r="E4" s="280" t="s">
        <v>37</v>
      </c>
      <c r="F4" s="219" t="s">
        <v>42</v>
      </c>
      <c r="G4" s="221"/>
    </row>
    <row r="5" spans="1:8" ht="23.1" customHeight="1" x14ac:dyDescent="0.2">
      <c r="A5" s="243" t="s">
        <v>17</v>
      </c>
      <c r="B5" s="96" t="s">
        <v>38</v>
      </c>
      <c r="C5" s="232" t="s">
        <v>78</v>
      </c>
      <c r="D5" s="17"/>
      <c r="E5" s="281" t="s">
        <v>66</v>
      </c>
      <c r="F5" s="219" t="s">
        <v>42</v>
      </c>
      <c r="G5" s="221"/>
    </row>
    <row r="6" spans="1:8" ht="23.1" customHeight="1" x14ac:dyDescent="0.2">
      <c r="A6" s="244" t="s">
        <v>11</v>
      </c>
      <c r="B6" s="96" t="s">
        <v>38</v>
      </c>
      <c r="C6" s="232" t="s">
        <v>78</v>
      </c>
      <c r="D6" s="17"/>
      <c r="E6" s="282" t="s">
        <v>83</v>
      </c>
      <c r="F6" s="219" t="s">
        <v>42</v>
      </c>
      <c r="G6" s="221"/>
    </row>
    <row r="7" spans="1:8" ht="23.1" customHeight="1" x14ac:dyDescent="0.2">
      <c r="A7" s="245" t="s">
        <v>207</v>
      </c>
      <c r="B7" s="96" t="s">
        <v>38</v>
      </c>
      <c r="C7" s="232" t="s">
        <v>78</v>
      </c>
      <c r="D7" s="17"/>
      <c r="E7" s="283" t="s">
        <v>262</v>
      </c>
      <c r="F7" s="219" t="s">
        <v>42</v>
      </c>
      <c r="G7" s="221"/>
    </row>
    <row r="8" spans="1:8" ht="23.1" customHeight="1" x14ac:dyDescent="0.2">
      <c r="A8" s="246" t="s">
        <v>9</v>
      </c>
      <c r="B8" s="96" t="s">
        <v>38</v>
      </c>
      <c r="C8" s="232" t="s">
        <v>78</v>
      </c>
      <c r="D8" s="17"/>
      <c r="E8" s="284" t="s">
        <v>212</v>
      </c>
      <c r="F8" s="219" t="s">
        <v>42</v>
      </c>
      <c r="G8" s="221"/>
    </row>
    <row r="9" spans="1:8" ht="23.1" customHeight="1" x14ac:dyDescent="0.2">
      <c r="A9" s="244" t="s">
        <v>12</v>
      </c>
      <c r="B9" s="96" t="s">
        <v>38</v>
      </c>
      <c r="C9" s="232" t="s">
        <v>44</v>
      </c>
      <c r="D9" s="17"/>
      <c r="E9" s="285" t="s">
        <v>211</v>
      </c>
      <c r="F9" s="219" t="s">
        <v>42</v>
      </c>
      <c r="G9" s="221"/>
    </row>
    <row r="10" spans="1:8" ht="23.1" customHeight="1" x14ac:dyDescent="0.2">
      <c r="A10" s="247" t="s">
        <v>13</v>
      </c>
      <c r="B10" s="96" t="s">
        <v>38</v>
      </c>
      <c r="C10" s="232" t="s">
        <v>44</v>
      </c>
      <c r="D10" s="17"/>
      <c r="E10" s="286" t="s">
        <v>263</v>
      </c>
      <c r="F10" s="219" t="s">
        <v>42</v>
      </c>
      <c r="G10" s="221"/>
      <c r="H10" s="4"/>
    </row>
    <row r="11" spans="1:8" ht="23.1" customHeight="1" x14ac:dyDescent="0.2">
      <c r="A11" s="248" t="s">
        <v>15</v>
      </c>
      <c r="B11" s="96" t="s">
        <v>38</v>
      </c>
      <c r="C11" s="232" t="s">
        <v>44</v>
      </c>
      <c r="D11" s="17"/>
      <c r="E11" s="280"/>
      <c r="F11" s="202"/>
      <c r="G11" s="201"/>
    </row>
    <row r="12" spans="1:8" ht="23.1" customHeight="1" thickBot="1" x14ac:dyDescent="0.25">
      <c r="A12" s="249" t="s">
        <v>7</v>
      </c>
      <c r="B12" s="98" t="s">
        <v>38</v>
      </c>
      <c r="C12" s="326" t="s">
        <v>44</v>
      </c>
      <c r="D12" s="17"/>
      <c r="E12" s="287"/>
      <c r="F12" s="203"/>
      <c r="G12" s="222"/>
    </row>
    <row r="13" spans="1:8" ht="23.1" customHeight="1" x14ac:dyDescent="0.2">
      <c r="A13" s="250" t="s">
        <v>65</v>
      </c>
      <c r="B13" s="100" t="s">
        <v>167</v>
      </c>
      <c r="C13" s="233" t="s">
        <v>71</v>
      </c>
      <c r="D13" s="17"/>
      <c r="E13" s="288" t="s">
        <v>19</v>
      </c>
      <c r="F13" s="198" t="s">
        <v>44</v>
      </c>
      <c r="G13" s="223"/>
    </row>
    <row r="14" spans="1:8" ht="23.1" customHeight="1" x14ac:dyDescent="0.2">
      <c r="A14" s="251" t="s">
        <v>36</v>
      </c>
      <c r="B14" s="100" t="s">
        <v>167</v>
      </c>
      <c r="C14" s="232" t="s">
        <v>71</v>
      </c>
      <c r="D14" s="17"/>
      <c r="E14" s="289" t="s">
        <v>264</v>
      </c>
      <c r="F14" s="197" t="s">
        <v>44</v>
      </c>
      <c r="G14" s="224"/>
    </row>
    <row r="15" spans="1:8" ht="23.1" customHeight="1" x14ac:dyDescent="0.2">
      <c r="A15" s="252" t="s">
        <v>35</v>
      </c>
      <c r="B15" s="100" t="s">
        <v>167</v>
      </c>
      <c r="C15" s="232" t="s">
        <v>71</v>
      </c>
      <c r="D15" s="17"/>
      <c r="E15" s="308" t="s">
        <v>52</v>
      </c>
      <c r="F15" s="197" t="s">
        <v>44</v>
      </c>
      <c r="G15" s="224"/>
    </row>
    <row r="16" spans="1:8" ht="23.1" customHeight="1" x14ac:dyDescent="0.2">
      <c r="A16" s="253" t="s">
        <v>82</v>
      </c>
      <c r="B16" s="100" t="s">
        <v>167</v>
      </c>
      <c r="C16" s="232" t="s">
        <v>71</v>
      </c>
      <c r="D16" s="17"/>
      <c r="E16" s="283" t="s">
        <v>33</v>
      </c>
      <c r="F16" s="197" t="s">
        <v>44</v>
      </c>
      <c r="G16" s="224"/>
    </row>
    <row r="17" spans="1:10" ht="23.1" customHeight="1" x14ac:dyDescent="0.2">
      <c r="A17" s="254" t="s">
        <v>63</v>
      </c>
      <c r="B17" s="100" t="s">
        <v>167</v>
      </c>
      <c r="C17" s="232" t="s">
        <v>71</v>
      </c>
      <c r="D17" s="17"/>
      <c r="E17" s="290" t="s">
        <v>265</v>
      </c>
      <c r="F17" s="197" t="s">
        <v>44</v>
      </c>
      <c r="G17" s="224"/>
    </row>
    <row r="18" spans="1:10" ht="23.1" customHeight="1" x14ac:dyDescent="0.2">
      <c r="A18" s="255" t="s">
        <v>47</v>
      </c>
      <c r="B18" s="100" t="s">
        <v>167</v>
      </c>
      <c r="C18" s="232" t="s">
        <v>71</v>
      </c>
      <c r="D18" s="17"/>
      <c r="E18" s="290"/>
      <c r="F18" s="96"/>
      <c r="G18" s="97"/>
    </row>
    <row r="19" spans="1:10" ht="23.1" customHeight="1" x14ac:dyDescent="0.2">
      <c r="A19" s="256" t="s">
        <v>257</v>
      </c>
      <c r="B19" s="100" t="s">
        <v>167</v>
      </c>
      <c r="C19" s="232" t="s">
        <v>71</v>
      </c>
      <c r="D19" s="17"/>
      <c r="E19" s="290"/>
      <c r="F19" s="96"/>
      <c r="G19" s="97"/>
    </row>
    <row r="20" spans="1:10" ht="23.1" customHeight="1" thickBot="1" x14ac:dyDescent="0.25">
      <c r="A20" s="257"/>
      <c r="B20" s="98"/>
      <c r="C20" s="234"/>
      <c r="D20" s="17"/>
      <c r="E20" s="257"/>
      <c r="F20" s="98"/>
      <c r="G20" s="225"/>
    </row>
    <row r="21" spans="1:10" ht="23.1" customHeight="1" x14ac:dyDescent="0.2">
      <c r="A21" s="258" t="s">
        <v>56</v>
      </c>
      <c r="B21" s="198" t="s">
        <v>39</v>
      </c>
      <c r="C21" s="223"/>
      <c r="D21" s="17"/>
      <c r="E21" s="291" t="s">
        <v>28</v>
      </c>
      <c r="F21" s="198" t="s">
        <v>57</v>
      </c>
      <c r="G21" s="223"/>
      <c r="J21" s="16"/>
    </row>
    <row r="22" spans="1:10" ht="23.1" customHeight="1" x14ac:dyDescent="0.2">
      <c r="A22" s="259" t="s">
        <v>30</v>
      </c>
      <c r="B22" s="197" t="s">
        <v>39</v>
      </c>
      <c r="C22" s="224"/>
      <c r="D22" s="17"/>
      <c r="E22" s="292" t="s">
        <v>213</v>
      </c>
      <c r="F22" s="197" t="s">
        <v>57</v>
      </c>
      <c r="G22" s="224"/>
    </row>
    <row r="23" spans="1:10" ht="23.1" customHeight="1" x14ac:dyDescent="0.2">
      <c r="A23" s="260" t="s">
        <v>258</v>
      </c>
      <c r="B23" s="197" t="s">
        <v>39</v>
      </c>
      <c r="C23" s="224"/>
      <c r="D23" s="17"/>
      <c r="E23" s="293" t="s">
        <v>77</v>
      </c>
      <c r="F23" s="197" t="s">
        <v>57</v>
      </c>
      <c r="G23" s="224"/>
    </row>
    <row r="24" spans="1:10" ht="23.1" customHeight="1" x14ac:dyDescent="0.2">
      <c r="A24" s="261" t="s">
        <v>209</v>
      </c>
      <c r="B24" s="197" t="s">
        <v>39</v>
      </c>
      <c r="C24" s="224"/>
      <c r="D24" s="17"/>
      <c r="E24" s="294" t="s">
        <v>79</v>
      </c>
      <c r="F24" s="197" t="s">
        <v>57</v>
      </c>
      <c r="G24" s="224"/>
    </row>
    <row r="25" spans="1:10" ht="23.1" customHeight="1" x14ac:dyDescent="0.2">
      <c r="A25" s="262" t="s">
        <v>208</v>
      </c>
      <c r="B25" s="197" t="s">
        <v>39</v>
      </c>
      <c r="C25" s="224"/>
      <c r="D25" s="17"/>
      <c r="E25" s="295" t="s">
        <v>266</v>
      </c>
      <c r="F25" s="197" t="s">
        <v>57</v>
      </c>
      <c r="G25" s="224"/>
    </row>
    <row r="26" spans="1:10" ht="23.1" customHeight="1" x14ac:dyDescent="0.2">
      <c r="A26" s="263" t="s">
        <v>259</v>
      </c>
      <c r="B26" s="197" t="s">
        <v>39</v>
      </c>
      <c r="C26" s="224"/>
      <c r="D26" s="17"/>
      <c r="E26" s="261" t="s">
        <v>214</v>
      </c>
      <c r="F26" s="142" t="s">
        <v>57</v>
      </c>
      <c r="G26" s="226"/>
    </row>
    <row r="27" spans="1:10" ht="23.1" customHeight="1" x14ac:dyDescent="0.2">
      <c r="A27" s="263"/>
      <c r="B27" s="142"/>
      <c r="C27" s="97"/>
      <c r="D27" s="17"/>
      <c r="E27" s="296" t="s">
        <v>267</v>
      </c>
      <c r="F27" s="199" t="s">
        <v>57</v>
      </c>
      <c r="G27" s="224"/>
    </row>
    <row r="28" spans="1:10" ht="23.1" customHeight="1" thickBot="1" x14ac:dyDescent="0.25">
      <c r="A28" s="264"/>
      <c r="B28" s="98"/>
      <c r="C28" s="225"/>
      <c r="D28" s="17"/>
      <c r="E28" s="297"/>
      <c r="F28" s="205"/>
      <c r="G28" s="227"/>
    </row>
    <row r="29" spans="1:10" ht="23.1" customHeight="1" x14ac:dyDescent="0.2">
      <c r="A29" s="265" t="s">
        <v>26</v>
      </c>
      <c r="B29" s="198" t="s">
        <v>40</v>
      </c>
      <c r="C29" s="233" t="s">
        <v>57</v>
      </c>
      <c r="D29" s="17"/>
      <c r="E29" s="298" t="s">
        <v>72</v>
      </c>
      <c r="F29" s="198" t="s">
        <v>71</v>
      </c>
      <c r="G29" s="223"/>
    </row>
    <row r="30" spans="1:10" ht="23.1" customHeight="1" x14ac:dyDescent="0.2">
      <c r="A30" s="266" t="s">
        <v>272</v>
      </c>
      <c r="B30" s="197" t="s">
        <v>40</v>
      </c>
      <c r="C30" s="232" t="s">
        <v>57</v>
      </c>
      <c r="D30" s="17"/>
      <c r="E30" s="315" t="s">
        <v>268</v>
      </c>
      <c r="F30" s="197" t="s">
        <v>71</v>
      </c>
      <c r="G30" s="224"/>
    </row>
    <row r="31" spans="1:10" ht="23.1" customHeight="1" x14ac:dyDescent="0.2">
      <c r="A31" s="267" t="s">
        <v>23</v>
      </c>
      <c r="B31" s="197" t="s">
        <v>40</v>
      </c>
      <c r="C31" s="232" t="s">
        <v>57</v>
      </c>
      <c r="D31" s="17"/>
      <c r="E31" s="317" t="s">
        <v>92</v>
      </c>
      <c r="F31" s="197" t="s">
        <v>71</v>
      </c>
      <c r="G31" s="224"/>
    </row>
    <row r="32" spans="1:10" ht="23.1" customHeight="1" x14ac:dyDescent="0.2">
      <c r="A32" s="268" t="s">
        <v>67</v>
      </c>
      <c r="B32" s="197" t="s">
        <v>40</v>
      </c>
      <c r="C32" s="232" t="s">
        <v>57</v>
      </c>
      <c r="D32" s="17"/>
      <c r="E32" s="316" t="s">
        <v>74</v>
      </c>
      <c r="F32" s="197" t="s">
        <v>71</v>
      </c>
      <c r="G32" s="224"/>
    </row>
    <row r="33" spans="1:9" ht="23.1" customHeight="1" x14ac:dyDescent="0.2">
      <c r="A33" s="269" t="s">
        <v>21</v>
      </c>
      <c r="B33" s="197" t="s">
        <v>40</v>
      </c>
      <c r="C33" s="232" t="s">
        <v>57</v>
      </c>
      <c r="D33" s="17"/>
      <c r="E33" s="299" t="s">
        <v>43</v>
      </c>
      <c r="F33" s="142" t="s">
        <v>71</v>
      </c>
      <c r="G33" s="226"/>
    </row>
    <row r="34" spans="1:9" ht="23.1" customHeight="1" x14ac:dyDescent="0.2">
      <c r="A34" s="270" t="s">
        <v>260</v>
      </c>
      <c r="B34" s="199" t="s">
        <v>40</v>
      </c>
      <c r="C34" s="224"/>
      <c r="D34" s="17"/>
      <c r="E34" s="277" t="s">
        <v>269</v>
      </c>
      <c r="F34" s="142" t="s">
        <v>71</v>
      </c>
      <c r="G34" s="226"/>
    </row>
    <row r="35" spans="1:9" ht="23.1" customHeight="1" x14ac:dyDescent="0.2">
      <c r="A35" s="271" t="s">
        <v>27</v>
      </c>
      <c r="B35" s="197" t="s">
        <v>40</v>
      </c>
      <c r="C35" s="224"/>
      <c r="D35" s="17"/>
      <c r="E35" s="300"/>
      <c r="F35" s="100"/>
      <c r="G35" s="228"/>
    </row>
    <row r="36" spans="1:9" ht="23.1" customHeight="1" thickBot="1" x14ac:dyDescent="0.25">
      <c r="A36" s="272"/>
      <c r="B36" s="217"/>
      <c r="C36" s="235"/>
      <c r="D36" s="17"/>
      <c r="E36" s="301"/>
      <c r="F36" s="98"/>
      <c r="G36" s="225"/>
      <c r="I36" s="7"/>
    </row>
    <row r="37" spans="1:9" ht="23.1" customHeight="1" x14ac:dyDescent="0.2">
      <c r="A37" s="273" t="s">
        <v>50</v>
      </c>
      <c r="B37" s="198" t="s">
        <v>41</v>
      </c>
      <c r="C37" s="233" t="s">
        <v>44</v>
      </c>
      <c r="D37" s="17"/>
      <c r="E37" s="302" t="s">
        <v>55</v>
      </c>
      <c r="F37" s="198" t="s">
        <v>78</v>
      </c>
      <c r="G37" s="223"/>
    </row>
    <row r="38" spans="1:9" ht="23.1" customHeight="1" x14ac:dyDescent="0.2">
      <c r="A38" s="274" t="s">
        <v>84</v>
      </c>
      <c r="B38" s="197" t="s">
        <v>41</v>
      </c>
      <c r="C38" s="232" t="s">
        <v>44</v>
      </c>
      <c r="D38" s="17"/>
      <c r="E38" s="311" t="s">
        <v>80</v>
      </c>
      <c r="F38" s="197" t="s">
        <v>78</v>
      </c>
      <c r="G38" s="224"/>
    </row>
    <row r="39" spans="1:9" ht="23.1" customHeight="1" x14ac:dyDescent="0.2">
      <c r="A39" s="275" t="s">
        <v>46</v>
      </c>
      <c r="B39" s="197" t="s">
        <v>41</v>
      </c>
      <c r="C39" s="224"/>
      <c r="D39" s="17"/>
      <c r="E39" s="303" t="s">
        <v>215</v>
      </c>
      <c r="F39" s="197" t="s">
        <v>78</v>
      </c>
      <c r="G39" s="224"/>
    </row>
    <row r="40" spans="1:9" ht="23.1" customHeight="1" x14ac:dyDescent="0.2">
      <c r="A40" s="276" t="s">
        <v>261</v>
      </c>
      <c r="B40" s="199" t="s">
        <v>41</v>
      </c>
      <c r="C40" s="232" t="s">
        <v>44</v>
      </c>
      <c r="D40" s="17"/>
      <c r="E40" s="304" t="s">
        <v>81</v>
      </c>
      <c r="F40" s="197" t="s">
        <v>78</v>
      </c>
      <c r="G40" s="224"/>
    </row>
    <row r="41" spans="1:9" ht="23.1" customHeight="1" x14ac:dyDescent="0.2">
      <c r="A41" s="277" t="s">
        <v>97</v>
      </c>
      <c r="B41" s="197" t="s">
        <v>41</v>
      </c>
      <c r="C41" s="232" t="s">
        <v>44</v>
      </c>
      <c r="D41" s="17"/>
      <c r="E41" s="283" t="s">
        <v>76</v>
      </c>
      <c r="F41" s="197" t="s">
        <v>78</v>
      </c>
      <c r="G41" s="224"/>
    </row>
    <row r="42" spans="1:9" ht="23.1" customHeight="1" x14ac:dyDescent="0.2">
      <c r="A42" s="278" t="s">
        <v>210</v>
      </c>
      <c r="B42" s="197" t="s">
        <v>41</v>
      </c>
      <c r="C42" s="232" t="s">
        <v>44</v>
      </c>
      <c r="D42" s="17"/>
      <c r="E42" s="259" t="s">
        <v>121</v>
      </c>
      <c r="F42" s="197" t="s">
        <v>78</v>
      </c>
      <c r="G42" s="224"/>
    </row>
    <row r="43" spans="1:9" ht="23.1" customHeight="1" x14ac:dyDescent="0.2">
      <c r="A43" s="236"/>
      <c r="B43" s="200"/>
      <c r="C43" s="237"/>
      <c r="D43" s="17"/>
      <c r="E43" s="300" t="s">
        <v>270</v>
      </c>
      <c r="F43" s="142" t="s">
        <v>169</v>
      </c>
      <c r="G43" s="224"/>
    </row>
    <row r="44" spans="1:9" ht="23.1" customHeight="1" x14ac:dyDescent="0.2">
      <c r="A44" s="236"/>
      <c r="B44" s="200"/>
      <c r="C44" s="237"/>
      <c r="D44" s="17"/>
      <c r="E44" s="243" t="s">
        <v>176</v>
      </c>
      <c r="F44" s="142" t="s">
        <v>169</v>
      </c>
      <c r="G44" s="224"/>
    </row>
    <row r="45" spans="1:9" ht="23.1" customHeight="1" thickBot="1" x14ac:dyDescent="0.25">
      <c r="A45" s="101"/>
      <c r="B45" s="98"/>
      <c r="C45" s="225"/>
      <c r="D45" s="17"/>
      <c r="E45" s="305" t="s">
        <v>216</v>
      </c>
      <c r="F45" s="99" t="s">
        <v>169</v>
      </c>
      <c r="G45" s="229"/>
    </row>
    <row r="46" spans="1:9" ht="23.1" customHeight="1" x14ac:dyDescent="0.2">
      <c r="A46" s="23"/>
      <c r="B46" s="18"/>
      <c r="C46" s="18"/>
      <c r="D46" s="17"/>
      <c r="E46" s="17"/>
      <c r="F46" s="17"/>
      <c r="G46" s="17"/>
    </row>
    <row r="48" spans="1:9" s="7" customFormat="1" ht="17.25" x14ac:dyDescent="0.2">
      <c r="A48" s="81" t="s">
        <v>61</v>
      </c>
      <c r="B48" s="17"/>
      <c r="C48" s="18"/>
      <c r="D48" s="17"/>
      <c r="E48" s="17"/>
      <c r="F48" s="17"/>
      <c r="G48" s="17"/>
    </row>
  </sheetData>
  <customSheetViews>
    <customSheetView guid="{17678427-074D-8A4D-9289-7D0AF3051F50}" fitToPage="1" showRuler="0">
      <selection activeCell="A51" sqref="A51:IV51"/>
      <pageMargins left="0.74803149606299213" right="0.74803149606299213" top="0.98425196850393704" bottom="0.98425196850393704" header="0.51181102362204722" footer="0.51181102362204722"/>
      <pageSetup paperSize="9" scale="43" orientation="portrait" verticalDpi="96"/>
      <headerFooter alignWithMargins="0">
        <oddHeader>&amp;CSCHOOLS</oddHeader>
      </headerFooter>
    </customSheetView>
    <customSheetView guid="{120D323B-4580-4F98-A6DD-40C4B2626B6D}" fitToPage="1" showRuler="0">
      <selection activeCell="A3" sqref="A3:A11"/>
      <pageMargins left="0.74803149606299213" right="0.74803149606299213" top="0.98425196850393704" bottom="0.98425196850393704" header="0.51181102362204722" footer="0.51181102362204722"/>
      <pageSetup paperSize="9" scale="43" orientation="portrait" verticalDpi="96"/>
      <headerFooter alignWithMargins="0">
        <oddHeader>&amp;CSCHOOLS</oddHeader>
      </headerFooter>
    </customSheetView>
    <customSheetView guid="{19879395-D4B0-4F2B-A7C1-FB708970DE91}" fitToPage="1" showRuler="0" topLeftCell="A16">
      <selection activeCell="D8" sqref="D8"/>
      <pageMargins left="0.74803149606299213" right="0.74803149606299213" top="0.98425196850393704" bottom="0.98425196850393704" header="0.51181102362204722" footer="0.51181102362204722"/>
      <pageSetup paperSize="9" scale="43" orientation="portrait" verticalDpi="96"/>
      <headerFooter alignWithMargins="0">
        <oddHeader>&amp;CSCHOOLS</oddHeader>
      </headerFooter>
    </customSheetView>
    <customSheetView guid="{D87159A5-2D5B-11D7-B03E-00485487CC65}" showRuler="0">
      <selection activeCell="A25" sqref="A25"/>
    </customSheetView>
    <customSheetView guid="{C6739BDF-4145-484F-BB19-B05C860912E7}" showRuler="0" topLeftCell="A4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FD0E222D-0691-F342-ADB1-4E654F0C58A2}" topLeftCell="A17">
      <selection activeCell="E40" sqref="E4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B5EED0B6-E277-496B-AF5C-7E3C35B84579}" showRuler="0" topLeftCell="A4">
      <selection activeCell="D1" sqref="D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6E1F2ACE-5EAF-45A4-A8F3-3A55FEE3B838}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3313FFFF-72F2-7047-A4F2-55C03B70C065}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7C3E6E1C-A6D1-46B2-A5EE-41BC0CBB5ED5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C10B83F7-F104-2C46-82AA-8F7D2A5ED952}">
      <selection activeCell="G10" sqref="G10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1BA83C20-7520-F347-A177-81DC30783F14}">
      <selection activeCell="E25" sqref="E25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7A1F4595-0D9B-DC49-BA7A-61392AE0A3AA}">
      <selection sqref="A1:A2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C38F0CD6-950B-4284-85C0-9BC338601E90}" showRuler="0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C7A1A13F-6F89-4CF1-8EAE-02E14B608FC8}">
      <selection activeCell="A3" sqref="A3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AC58F24B-0A4C-5246-8CA2-D2ED196DDEEA}">
      <selection activeCell="D1" sqref="D1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B77CFA90-C7F3-4D92-81B6-0DA03D8675F9}" showRuler="0">
      <selection activeCell="D1" sqref="D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5D36E797-EBAE-9C47-A65F-77C159D6290A}" topLeftCell="A40">
      <selection activeCell="B20" sqref="B20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A0F29650-7097-1348-BC98-6FAD4FD09589}" topLeftCell="A14">
      <selection activeCell="D1" sqref="D1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BB6F86FF-266A-474E-B6E9-C5B5E9D27B46}">
      <selection activeCell="C20" sqref="C20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56495746-4DF7-4AF7-AC8D-BFEA603743BA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2CD25850-375C-314B-81E1-7AF6874AA5E5}">
      <selection activeCell="D1" sqref="D1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16B294D4-90A3-004F-9CA6-236690AFFC1B}">
      <selection sqref="A1:A2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E0E26FA5-41A6-B64C-BA8B-E44D5303744D}">
      <selection activeCell="B20" sqref="B20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863852E4-EC3E-4412-9850-8ECBCB596F55}" topLeftCell="A40">
      <selection activeCell="B20" sqref="B20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2A036DE2-701A-41BC-9FD0-8C6A6727DA12}" showRuler="0">
      <selection activeCell="D1" sqref="D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829405A0-F51B-4448-B534-40745791446B}" showRuler="0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DE5CA78C-8FCD-4ACB-9B8E-336EDDFB03C2}" showRuler="0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DC5769FB-A75D-4B51-9712-C497BE3B7B26}" showRuler="0">
      <selection activeCell="L24" sqref="L24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89B0ACDA-89A3-4D81-AE37-26683FD89929}" showRuler="0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32B0A922-682D-674E-8FFE-4552650D6EEE}">
      <selection activeCell="B29" sqref="B29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633CC351-3BFE-4516-92B9-E3CE23BB817A}" showRuler="0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3E8A7741-EC11-41A5-96B0-757E3F606FF6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FCFFB4B3-BB41-4F1D-B8BD-80780CA23197}" showRuler="0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48102E61-CB08-7F4A-8D9D-67BF7F602A48}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66F8C69D-38A8-4284-82FF-E40D28D40DA9}" showRuler="0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C982C3B8-6D5D-465D-B4A2-E247815C47C3}" showRuler="0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F06C51BA-3D67-490B-9290-63526E90F9A6}" showRuler="0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9D51865C-3ED5-49F8-8DF8-AA79266E2174}" showRuler="0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D8AE4CE1-724F-42CD-AD7D-2E9233114042}" showPageBreaks="1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0CD474D-610B-45B2-A9F5-7E78A9FB0FC9}" showRuler="0" topLeftCell="A9">
      <selection activeCell="A9" sqref="A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E7472D9-6649-44F8-9AA0-7D4E224F8642}" showRuler="0" topLeftCell="A4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1FFC0D89-C687-4C2F-9C5A-50613DE3A39C}" showRuler="0">
      <selection activeCell="A24" sqref="A24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878DFA59-4735-4BCC-8552-6285EA4CE217}" showRuler="0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ECE0A1CD-3686-734E-A512-37ECD5D2A35D}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6FB3E619-030A-4CF8-8476-307B559A4778}" showRuler="0" topLeftCell="A4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98492686-D0DE-6847-BE32-6A70FB46EC29}" topLeftCell="A40">
      <selection activeCell="B20" sqref="B20"/>
      <pageMargins left="0.7" right="0.7" top="0.75" bottom="0.75" header="0.3" footer="0.3"/>
      <pageSetup paperSize="9" orientation="portrait" horizontalDpi="96" verticalDpi="96"/>
      <headerFooter>
        <oddHeader>&amp;CSCHOOLS</oddHeader>
      </headerFooter>
    </customSheetView>
    <customSheetView guid="{E0309772-9D93-2548-8D1B-44EEF03E8DED}">
      <selection activeCell="A24" sqref="A24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7DF95157-0D57-4500-9181-873EA562582E}" showRuler="0" topLeftCell="A4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4409CBE2-07EB-474D-9E68-599EE90BA2A1}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5530CF6-F6F4-411E-9D08-20F0818F2B19}" showRuler="0" topLeftCell="A4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2C893950-B8F6-411B-A08B-285538AABA47}" showRuler="0" topLeftCell="A7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77AE7242-02E5-884B-A30A-AE46B1F6D934}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20261646-30F3-4A8D-AF7B-0642F4345BA6}" showPageBreaks="1" showRuler="0" topLeftCell="A7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70E2B16A-9E7C-42DA-9D3D-B8AF7F1653D9}" showRuler="0" topLeftCell="A27">
      <selection activeCell="B48" sqref="B48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007C1390-DA3A-45E3-B783-1C768CE709ED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AE03F33B-A7F2-AD47-AC1C-563A69C464B9}" topLeftCell="A23">
      <selection activeCell="F26" sqref="F26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8C297D65-5B26-4C22-8985-5EE5A503B4FC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E9A0BE20-8790-4986-BB32-A1B5FC942ACF}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7A4BEB35-EC35-4B08-8F76-96513068E558}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4AB2D7A4-5033-49D1-B81C-F0E708068B2C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5B11FD25-A7E0-4221-9EDA-0148D36132A7}" topLeftCell="A13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D4DA654B-6240-42B1-BCF4-2EB6322B93A8}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A297F40E-939F-480A-8506-EE9CEF9A0882}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26120E14-2520-426B-A895-42CBD3632E71}" showRuler="0" topLeftCell="A58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5C8686FF-49CB-408A-9841-28C222D9A79C}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586EE31-F773-49A5-BF10-A2A4B44404D8}" showRuler="0">
      <selection activeCell="A8" sqref="A8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4264200-6D0C-11D8-819A-C290E85183AA}">
      <selection activeCell="C12" sqref="C1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F7EB16AF-A481-2D49-B9E3-BDCDB05E154A}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14AA7A63-1DAC-44DA-9116-C1D7792AFDB3}" showRuler="0">
      <selection activeCell="C6" sqref="C6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80C6EB79-CE51-DB46-A660-3969CAAE1C19}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4F6E7C52-4770-4C78-829C-54727E61FDB6}" showRuler="0" topLeftCell="A28">
      <selection activeCell="A38" sqref="A38:IV38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0D07D94A-008C-4C85-82A4-84ED1DB22D46}" topLeftCell="A61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DC4BEAF0-F16F-4495-A609-97081FA2C40A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0EAECF44-A2F8-46C1-8D16-4F799F2525BE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EA8290E-B787-466F-B4D2-491A9585A948}" showPageBreaks="1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B48F4691-316F-4C51-BBD9-1D33DADC6C4C}" showRuler="0">
      <selection activeCell="A30" sqref="A3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E541681C-F9B1-47E9-B20A-434397FC8C77}" showRuler="0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BB74FE59-B7B8-4C9B-B39C-F79D5ED30C81}" showRuler="0" topLeftCell="A25">
      <selection activeCell="C49" sqref="C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F7B47BBC-7FF1-4640-A6FA-415C644B0B9B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AB99462-26D2-440A-A10B-79CEDBBE809B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D0DFC172-3F73-40C0-AD25-DBAD70F7628D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D153DD93-CD7B-4F89-A7BF-E45551AD5426}" showRuler="0">
      <selection activeCell="C10" sqref="C1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35136384-27F5-466C-9C92-9B8BEDD10592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D51EAF19-CF1C-4067-979E-9206AE2E2478}" showRuler="0" topLeftCell="A27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B4932772-B98F-4FFA-BC26-92D1BC85FF17}" showRuler="0" topLeftCell="A6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05032AF3-6E50-4BC3-A63F-EFFD0DBCD216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BBA4FBE8-9ABF-4F05-A254-4000CF08AE63}" showRuler="0" topLeftCell="A16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A3F3F786-6471-42DD-8A30-A0E81975BE60}" showRuler="0" topLeftCell="A22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A8F42CDE-DD96-4AEA-A42C-4A935E52B604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8D89DDB9-3F5C-4EE8-998F-F8DD097AA7D0}" showRuler="0" topLeftCell="A16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4A8FCBDE-A0C5-4A25-8886-540B988B8B82}" showRuler="0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380EA78-E0B6-4C97-8062-6FF5E12A1801}" showRuler="0" topLeftCell="A13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874669A3-4B7D-4707-9FF8-490D81A56CF6}" showRuler="0">
      <selection activeCell="A11" sqref="A11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DEF953C2-94FD-4943-B2E8-2B948E2B5D9D}" showRuler="0" topLeftCell="A4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F95950E8-9F3C-4D45-B6D1-88502A04F403}" showRuler="0" topLeftCell="A4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405B509-BE91-450A-8811-0C7555A32460}" showRuler="0" topLeftCell="A4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5534BDB2-2ECE-4B58-8F27-DBD39FE0D7FB}" showRuler="0">
      <selection activeCell="C21" sqref="C21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87D34D92-DF74-428C-BC77-282A255C0C06}" showRuler="0">
      <selection activeCell="C21" sqref="C21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EA203F0-721B-4526-B9F3-8B59F1C67500}" showRuler="0" topLeftCell="A16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0EFDD58-BE3A-4EED-B7C5-959059B56C9D}" showRuler="0" topLeftCell="A7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D61C8E88-E8FE-4F71-BF3C-20355C05C1D5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F6093DFE-E4B1-48B3-A3FE-216A58DB07DD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2D48BE78-DFD6-4FFB-9A15-2D54072A4D5D}" showRuler="0" topLeftCell="A21">
      <selection activeCell="I34" sqref="I34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06913978-8139-4B39-B661-6DF0F2CACB0A}" showPageBreaks="1" showRuler="0">
      <selection activeCell="G18" sqref="G18"/>
      <pageMargins left="0.74803149606299213" right="0.74803149606299213" top="0.98425196850393704" bottom="0.98425196850393704" header="0.51181102362204722" footer="0.51181102362204722"/>
      <pageSetup paperSize="9" scale="120" orientation="portrait" horizontalDpi="96" verticalDpi="96"/>
      <headerFooter alignWithMargins="0">
        <oddHeader>&amp;CSCHOOLS</oddHeader>
      </headerFooter>
    </customSheetView>
    <customSheetView guid="{D7F96E66-CC28-4F34-9F2C-EA99F33BCCB0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AC62D9C-B0FB-4F3F-8172-36F69FF092CD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3A838D61-8CA6-11D9-886A-0000E2341E2C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E83AAAD-73C3-46C7-9BBB-E271A196FB18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4071F12B-7081-41A8-9776-42A7FB650927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5016BC4D-06A6-465F-B450-DA6A20CFE248}" showPageBreaks="1" showRuler="0" topLeftCell="A3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AC1BFB5E-B371-40DC-9B6C-9C109E07D562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BFC96A7B-C904-4D4D-9E60-432C18C36B2C}" showRuler="0">
      <selection activeCell="B32" sqref="B3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EE94A1FA-D7C5-4C9C-BB20-68F8FBD95DEC}" showPageBreaks="1" showRuler="0">
      <selection activeCell="A28" sqref="A28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11375A95-0340-4D31-8E74-E45CC2F36953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BEC187A8-64B4-4AAE-B1D0-FF9E5C0A4C49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19B01EBA-3A82-4ABA-A3D3-1529E04C0F7F}" showPageBreaks="1" showRuler="0" topLeftCell="A22">
      <selection activeCell="A11" sqref="A11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FBE5E209-B56B-494B-AA83-CE68F1380ED2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99F7FA8-4495-49CC-B64E-A5FB5C0E9060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A0B528C1-901F-4289-8536-1361DD2F23EA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87C173CE-9F8E-4D5A-8F8C-76944EFC9229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53558A2-6DB6-11D8-B7E9-0000E216723D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F69533A1-DBD8-449C-BB2C-38FB1CB313CC}" showRuler="0">
      <selection activeCell="A10" sqref="A1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07CB243-7274-11D8-B088-0020ED1B4A6B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065701B3-B7A0-4399-9DBC-317AF7785EB1}" showRuler="0" topLeftCell="A23">
      <selection activeCell="A34" sqref="A34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443FD591-1BB2-4C72-B9BB-0CDA16C4CFB3}" showRuler="0" topLeftCell="A2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05A9CC0-32CC-11D7-A936-00409530BEF0}" showPageBreaks="1" fitToPage="1" showRuler="0">
      <selection activeCell="F22" sqref="F2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3B25AAB0-F714-4D06-B72A-C2E52EEEA61E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DC639BA0-F074-4F8E-9782-F5565811CBFE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EEBC8449-ED9E-4C54-8D01-2300043B7F1C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2D3200BD-5F52-462D-BE61-564C58BD72C4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8E16D5B-CD8E-405D-BB06-762CF63B03B1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5890404-BD55-44D1-BB34-64138B7A61BE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2021410A-A9B7-4B21-8B2B-CCE4AC050A38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AC681BC4-6D06-41F6-8A40-2B000ABB1BED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54069033-B6E9-4CA1-B16A-976309827CD6}" showRuler="0" topLeftCell="A22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E2834F70-8098-429A-8362-7B0F8F2EA8B7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56DEE4E8-D9D0-4AAE-96C7-A4A5A091CD9E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7BDDBC26-1B21-40CC-A72D-4579B9DD074F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132B15B9-1FD1-4998-8E64-D538DBE79D18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08A443D1-3DFE-4237-8AA4-118598919212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F4FB648-EB0E-433A-B8CE-84F5563B289E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FBB58B61-5E16-11D8-88C5-00A0C92CFF2B}" showPageBreaks="1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7B0CD46-2F12-458D-B64E-D6CA43622216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4039F557-8DF8-4574-8531-043F93B7BCD3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B12599B8-39A5-47BE-B190-32F5DCF8106C}" showRuler="0" topLeftCell="A21">
      <selection activeCell="I34" sqref="I34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35A91F90-42D8-41AD-A047-92BEE0043342}" showRuler="0" topLeftCell="A7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DE5F07B1-EECD-460B-9F54-8D3E48441BCE}" showRuler="0" topLeftCell="A7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8159153C-2198-4002-8497-4F531255EF7E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4F87F80-8FB5-11D9-AA6B-D826A9AC98DF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B491816D-09F9-469F-B0C9-E163EA4BAD09}" showRuler="0" topLeftCell="A28">
      <selection activeCell="A38" sqref="A38:IV38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3F66187F-F793-4209-BC85-7200B8342181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ECA9A43A-062C-4A84-BB7F-86F76FEF7F26}" showPageBreaks="1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739233B6-6D12-48BA-901E-C984E828490F}" showRuler="0" topLeftCell="A7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2DE6F9A8-6564-4833-A6D9-481C252DBD7B}" showRuler="0" topLeftCell="A7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7EDCF80-A906-11DA-B96E-C39B36CC0A8E}" showRuler="0" topLeftCell="A7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26388B2-78BC-42CE-9484-06F07EEACA89}" showRuler="0" topLeftCell="A7">
      <selection activeCell="C12" sqref="C1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4A4FC759-31A5-4709-BD92-E23AF9C0B18E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F8206E5C-E130-44C4-B52E-9765432263C4}" showRuler="0">
      <selection activeCell="A3" sqref="A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4AD7ED7A-4282-4B79-8867-BA913C1DEB6E}" showRuler="0" topLeftCell="A49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3B714AC4-2AB6-4577-BF2D-BEF8A531510A}" showRuler="0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82A7390-CFA4-434D-A287-09B35D7E2BD9}" showRuler="0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D77D247-B4A5-4BE5-B68D-10A86D0317F7}" showRuler="0">
      <selection activeCell="A21" sqref="A21:IV21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1FF47900-C025-11DB-A1C6-C2A30DC5F6D9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175BB14-6AA6-49C9-9912-C6B77716B0EE}" showRuler="0" topLeftCell="A11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291E025A-FB6E-4470-BB42-F09F4F770BDB}" showRuler="0" topLeftCell="A7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1A42930-576E-428E-808A-C33CBAFC6B4E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32834EDC-C0A4-11DB-8C46-0017F22EF51C}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A3DBB629-392C-401F-B62C-914E31DFB22D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524D9636-1F39-4CAC-ABAD-1386F3F2A3BF}" showPageBreaks="1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23B1D07A-9E9B-400C-A8FC-219957CA91DF}" showRuler="0" topLeftCell="A22">
      <selection activeCell="D39" sqref="D3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1712980C-D2AF-44E8-90B6-9C14802BF125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B4997CBE-076E-40BE-8BE3-09317AB6F75E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53CE980-E200-40B6-BCC2-8FE29EEBF4B2}" showRuler="0">
      <selection activeCell="B8" sqref="B8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0AE5477F-8212-4C48-BA86-5EADB4873D1C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4FAE9499-7284-44EB-8F4E-5B54CF677B6E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A96C28B-4C2B-49F6-900C-9BC7B62DA015}" showRuler="0" topLeftCell="A61">
      <selection activeCell="B36" sqref="B36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845E399F-786E-4FFF-B019-F9FA7714600C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05012A29-9CFE-49B2-B172-49A02AEF8410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FE784C80-C0C9-4847-9F5E-F14508A05473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637775B-6FD8-4649-A6A8-FF3EA25E36C3}" showRuler="0" topLeftCell="A24">
      <selection activeCell="A47" sqref="A47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45E040FF-04D0-4A5F-9E4C-16850D119A2B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2E022DF5-FEFE-42F3-AC28-517D424B185D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CF250FDE-3759-4D1A-A1EE-FE61C009D030}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77AA36F5-4037-41DB-9AC6-51DD75FBA85E}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0E8165E-4604-4786-A19B-9E177391D304}" scale="60" showPageBreaks="1" printArea="1" view="pageBreakPreview" showRuler="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FB24F58-3B54-42AC-986F-CE4CC483E0EF}" showPageBreaks="1" showRuler="0" topLeftCell="A13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5B32375-B5E8-4302-87A0-6CCA2A707ECD}" showRuler="0" topLeftCell="A21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1DE141B2-892D-BA41-BEC5-8263CF15EE0C}" topLeftCell="A10">
      <selection sqref="A1:A2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F13A965-6A88-4F0E-BFDE-6DE469FF6D05}" showPageBreaks="1" showRuler="0">
      <selection activeCell="D17" sqref="A1:D17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2682EE51-776F-4635-B93B-FE2F06E4022E}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0D6EFDD6-4646-45C8-BD6D-A1E5356C9382}">
      <selection activeCell="A10" sqref="A10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43788D9B-923E-46EC-8083-8D57FCF9016F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9E108EE2-B477-4F5C-9F5D-859F95DC614D}" showRuler="0" topLeftCell="A19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74363E1B-F213-4461-BDBB-79FD734D7750}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9A75920A-D991-4367-A417-E511D13A5E26}" showRuler="0">
      <selection activeCell="A3" sqref="A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61CE2B8E-8A0E-4570-94C7-C6A3B424EB74}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CCDF6E22-CFB7-4768-ABA9-DDA6C61205CA}">
      <selection activeCell="C10" sqref="C10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C53317BB-EA13-4824-88F6-49C6119B92C4}" showRuler="0" topLeftCell="A8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A4E2126C-69A7-4688-AECD-C97FC33CBA88}" showPageBreaks="1" showRuler="0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986BF94A-07C4-43DE-99A1-382982680912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7A017461-1493-486E-B355-9DD149174304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C75CA195-C260-B543-912B-74A519333214}">
      <selection activeCell="B7" sqref="B7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F1059A48-FBF0-4F45-AC3D-ED04BF147C13}">
      <selection sqref="A1:A2"/>
      <pageMargins left="0.7" right="0.7" top="0.75" bottom="0.75" header="0.3" footer="0.3"/>
      <headerFooter>
        <oddHeader>&amp;CSCHOOLS</oddHeader>
      </headerFooter>
    </customSheetView>
    <customSheetView guid="{BF6203E0-89EA-415D-B60B-F3C0F06D4336}" showRuler="0">
      <selection activeCell="J23" sqref="J23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12DFAF21-AEA9-477F-8C92-415E0EA0943D}" showRuler="0" topLeftCell="A58">
      <selection sqref="A1:A2"/>
      <pageMargins left="0.75" right="0.75" top="1" bottom="1" header="0.5" footer="0.5"/>
      <pageSetup paperSize="9" scale="97" orientation="portrait" horizontalDpi="96" verticalDpi="96"/>
      <headerFooter alignWithMargins="0">
        <oddHeader>&amp;CSCHOOLS</oddHeader>
      </headerFooter>
    </customSheetView>
    <customSheetView guid="{BDB4B153-05FE-40C9-8ECA-042575B8DA42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DEDA476E-C540-CD4E-8390-00BA9EF4CE49}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E39E5CF3-B90D-4285-AF6D-D5087425467E}" showRuler="0">
      <selection activeCell="B19" sqref="B19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DA50489A-AA47-EF47-8BCE-4FA3A154DABC}" topLeftCell="A35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BFFB8736-9CF9-2544-B0D7-CDA8CC75E8AF}" topLeftCell="A4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FFB02C1C-8049-CA43-974C-D476718E2240}">
      <selection activeCell="A24" sqref="A24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C161B3E4-316A-41F2-BE23-C4BCA0B12E27}" showRuler="0" topLeftCell="A4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E33DF021-6935-11D8-BBE6-000AE6CEEBB0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EB33B18B-01EC-4B8C-B7FE-87F59D9E68FC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FF0CC28E-B9AD-1A41-8DF6-EE83B3E55E81}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92F5FAC1-E90F-481A-9D59-CA2A64C7ABD1}" showRuler="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373F2173-DEDE-4253-AF1B-7D5411972E03}" showRuler="0">
      <selection activeCell="A24" sqref="A24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89D8A427-A8A6-5C46-9CBA-FD31490BF3D7}">
      <selection activeCell="A24" sqref="A24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33F370BD-9380-4D2F-9FC9-148F1A08760F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2937062E-DDDF-F246-86F9-ECDE5827D634}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159D2ACC-090F-1C45-A0A4-85A8ADA30CA4}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C57B1530-FF80-41B4-A743-56D0B1B88391}" showRuler="0" topLeftCell="A4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920411AA-5965-4EEC-B78C-D483D5C0378B}" showRuler="0" topLeftCell="A34">
      <selection activeCell="A29" sqref="A29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F9DCD537-BA07-4224-8831-5AF4FA9A21A3}" showRuler="0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03C0092E-1FFD-4F1F-9B3A-78CB2502BDBA}" showRuler="0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BC9297A5-2B44-4D1B-A8E8-ED4152D22206}" showRuler="0" topLeftCell="A40">
      <selection activeCell="B20" sqref="B20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235DF9C6-172C-4331-B961-639FAE6A1406}" showRuler="0">
      <selection activeCell="I20" sqref="I20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35E444B4-A66C-41D4-8D86-0BABA6D917FA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9459FFE9-5258-C046-AA39-3E9053AC018E}">
      <selection activeCell="A24" sqref="A24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0E7781FA-80AB-40B9-A2D1-F49E1D355D77}" topLeftCell="A49">
      <selection activeCell="D49" sqref="D49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59C15DED-967D-0F43-9319-A93C7632D011}">
      <selection activeCell="D1" sqref="D1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9C8E5AA7-D28F-AC46-8F63-6FECAB7C6DA7}" topLeftCell="A33">
      <selection sqref="A1:A2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F3626141-8D57-494F-9762-2EE20384EFFE}" showRuler="0" topLeftCell="A32">
      <selection activeCell="E25" sqref="E25"/>
      <pageMargins left="0.74803149606299213" right="0.74803149606299213" top="0.98425196850393704" bottom="0.98425196850393704" header="0.51181102362204722" footer="0.51181102362204722"/>
      <pageSetup paperSize="0" orientation="portrait" horizontalDpi="0" verticalDpi="0" copies="0"/>
      <headerFooter alignWithMargins="0">
        <oddHeader>&amp;CSCHOOLS</oddHeader>
      </headerFooter>
    </customSheetView>
    <customSheetView guid="{E62D2C5A-8C90-034F-8198-CD59ADC15218}">
      <selection activeCell="E21" sqref="E21"/>
      <pageMargins left="0.7" right="0.7" top="0.75" bottom="0.75" header="0.3" footer="0.3"/>
      <pageSetup paperSize="9" orientation="portrait" horizontalDpi="96" verticalDpi="96"/>
      <headerFooter>
        <oddHeader>&amp;CSCHOOLS</oddHeader>
      </headerFooter>
    </customSheetView>
    <customSheetView guid="{6D59BC60-A010-4E29-B65F-29AD88D8B455}">
      <selection activeCell="A24" sqref="A24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FB6DBC62-4D6E-4E6A-9E86-8F6F34E14D4C}">
      <selection sqref="A1:A2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F581313E-DA34-45E6-BBC7-D90ECC9AF47C}" showRuler="0">
      <selection sqref="A1:A2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4D1AA3E6-43D3-4EB1-9C9D-0FB5532981FF}" showRuler="0">
      <selection activeCell="C16" sqref="C16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6BFCA6CF-64D7-40FB-945D-817398A792FF}" showRuler="0" topLeftCell="A28">
      <selection activeCell="I49" sqref="I49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5F67AEE7-E9BF-4005-9EC0-C37C86873268}" showRuler="0">
      <selection activeCell="E25" sqref="E25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51100D9A-E28B-462F-8A2E-EBD558D9D127}" showRuler="0" topLeftCell="A21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E1B3334C-0D14-4227-BBA2-7F4D991D1903}" showRuler="0" topLeftCell="A28">
      <selection activeCell="I49" sqref="I49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C9B49922-9623-4C8F-85F4-710EBA0DE8BB}" showRuler="0" topLeftCell="A28">
      <selection activeCell="I49" sqref="I49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0197405F-BE06-4E15-A286-022FAFFA455D}" showRuler="0" topLeftCell="A21">
      <selection activeCell="C15" sqref="C15:C44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5BCA9DF3-D1B1-4345-B8C0-550069EBC1AE}" showRuler="0" topLeftCell="A49">
      <selection activeCell="D49" sqref="D49"/>
      <pageMargins left="0.75" right="0.75" top="1" bottom="1" header="0.5" footer="0.5"/>
      <pageSetup paperSize="9" orientation="portrait" horizontalDpi="96" verticalDpi="96"/>
      <headerFooter alignWithMargins="0">
        <oddHeader>&amp;CSCHOOLS</oddHeader>
      </headerFooter>
    </customSheetView>
    <customSheetView guid="{D91F3C09-C86E-C04C-A09F-9D8B4591D497}" topLeftCell="A36">
      <selection sqref="A1:A2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4836C4CE-CC03-481D-9C8A-E7D82961B410}" showRuler="0" topLeftCell="A22">
      <selection activeCell="E21" sqref="E21"/>
      <pageMargins left="0.74803149606299213" right="0.74803149606299213" top="0.98425196850393704" bottom="0.98425196850393704" header="0.51181102362204722" footer="0.51181102362204722"/>
      <pageSetup paperSize="9" orientation="portrait" horizontalDpi="96" verticalDpi="96"/>
      <headerFooter alignWithMargins="0">
        <oddHeader>&amp;CSCHOOLS</oddHeader>
      </headerFooter>
    </customSheetView>
    <customSheetView guid="{F3616913-9833-BA43-BA0A-AE7EE7A5AB45}" topLeftCell="A28">
      <selection activeCell="I49" sqref="I49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C9554EFC-F89F-4811-B052-12DC374B26EC}" fitToPage="1" showRuler="0">
      <selection activeCell="F18" sqref="F18"/>
      <pageMargins left="0.74803149606299213" right="0.74803149606299213" top="0.98425196850393704" bottom="0.98425196850393704" header="0.51181102362204722" footer="0.51181102362204722"/>
      <pageSetup paperSize="9" scale="43" orientation="portrait" verticalDpi="96"/>
      <headerFooter alignWithMargins="0">
        <oddHeader>&amp;CSCHOOLS</oddHeader>
      </headerFooter>
    </customSheetView>
    <customSheetView guid="{45393366-F651-4400-BCB3-0954660A05B1}" showRuler="0" topLeftCell="A28">
      <selection activeCell="I49" sqref="I49"/>
      <pageMargins left="0.7" right="0.7" top="0.75" bottom="0.75" header="0.3" footer="0.3"/>
      <pageSetup paperSize="9" orientation="portrait" horizontalDpi="96" verticalDpi="96"/>
      <headerFooter alignWithMargins="0">
        <oddHeader>&amp;CSCHOOLS</oddHeader>
      </headerFooter>
    </customSheetView>
    <customSheetView guid="{63375B7C-CFC6-4D74-B43C-4C2368350371}" fitToPage="1" showRuler="0" topLeftCell="A16">
      <selection activeCell="D8" sqref="D8"/>
      <pageMargins left="0.74803149606299213" right="0.74803149606299213" top="0.98425196850393704" bottom="0.98425196850393704" header="0.51181102362204722" footer="0.51181102362204722"/>
      <pageSetup paperSize="9" scale="43" orientation="portrait" verticalDpi="96"/>
      <headerFooter alignWithMargins="0">
        <oddHeader>&amp;CSCHOOLS</oddHeader>
      </headerFooter>
    </customSheetView>
    <customSheetView guid="{9FED1C84-6381-40F4-A54F-349F12EB1A16}" fitToPage="1" showRuler="0">
      <selection activeCell="C3" sqref="C3"/>
      <pageMargins left="0.74803149606299213" right="0.74803149606299213" top="0.98425196850393704" bottom="0.98425196850393704" header="0.51181102362204722" footer="0.51181102362204722"/>
      <pageSetup paperSize="9" scale="43" orientation="portrait" verticalDpi="96"/>
      <headerFooter alignWithMargins="0">
        <oddHeader>&amp;CSCHOOLS</oddHeader>
      </headerFooter>
    </customSheetView>
    <customSheetView guid="{50F2F424-61C3-464A-9BB1-089805E10BB0}" showPageBreaks="1" fitToPage="1" showRuler="0" topLeftCell="A21">
      <selection activeCell="K11" sqref="K11"/>
      <pageMargins left="0.43307086614173229" right="0.11811023622047245" top="0.35433070866141736" bottom="0.35433070866141736" header="0.31496062992125984" footer="0.31496062992125984"/>
      <pageSetup paperSize="9" scale="79" orientation="portrait" verticalDpi="96" r:id="rId1"/>
      <headerFooter scaleWithDoc="0" alignWithMargins="0"/>
    </customSheetView>
  </customSheetViews>
  <mergeCells count="4">
    <mergeCell ref="A1:A2"/>
    <mergeCell ref="B1:C1"/>
    <mergeCell ref="F1:G1"/>
    <mergeCell ref="E1:E2"/>
  </mergeCells>
  <phoneticPr fontId="0" type="noConversion"/>
  <hyperlinks>
    <hyperlink ref="A48" r:id="rId2" xr:uid="{2C2C7ECF-D6ED-46FD-8E97-A3DB8C827D0C}"/>
  </hyperlinks>
  <pageMargins left="0.43307086614173229" right="0.11811023622047245" top="0.35433070866141736" bottom="0.35433070866141736" header="0.31496062992125984" footer="0.31496062992125984"/>
  <pageSetup paperSize="8" scale="97" orientation="portrait" r:id="rId3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2CB8-9D8F-417E-960F-B04143E0911C}">
  <sheetPr>
    <pageSetUpPr fitToPage="1"/>
  </sheetPr>
  <dimension ref="A1:M53"/>
  <sheetViews>
    <sheetView zoomScaleNormal="100" workbookViewId="0">
      <selection activeCell="B5" sqref="B5"/>
    </sheetView>
  </sheetViews>
  <sheetFormatPr defaultColWidth="9.140625" defaultRowHeight="15" x14ac:dyDescent="0.2"/>
  <cols>
    <col min="1" max="1" width="13.140625" style="5" customWidth="1"/>
    <col min="2" max="2" width="32.5703125" style="7" customWidth="1"/>
    <col min="3" max="3" width="12" style="7" customWidth="1"/>
    <col min="4" max="5" width="12.85546875" style="7" customWidth="1"/>
    <col min="6" max="6" width="17.42578125" style="7" customWidth="1"/>
    <col min="7" max="7" width="20.85546875" style="15" customWidth="1"/>
    <col min="8" max="8" width="8.85546875" style="7" customWidth="1"/>
    <col min="9" max="9" width="16.28515625" style="7" customWidth="1"/>
    <col min="10" max="10" width="10.140625" style="7" customWidth="1"/>
    <col min="11" max="14" width="9.140625" style="7"/>
    <col min="15" max="15" width="14.140625" style="7" customWidth="1"/>
    <col min="16" max="16384" width="9.140625" style="7"/>
  </cols>
  <sheetData>
    <row r="1" spans="1:10" s="76" customFormat="1" ht="28.5" customHeight="1" x14ac:dyDescent="0.2">
      <c r="A1" s="75" t="s">
        <v>153</v>
      </c>
      <c r="B1" s="75"/>
      <c r="C1" s="75"/>
      <c r="D1" s="75"/>
      <c r="E1" s="75"/>
      <c r="F1" s="75"/>
      <c r="G1" s="75" t="s">
        <v>205</v>
      </c>
      <c r="H1" s="75"/>
      <c r="I1" s="75"/>
      <c r="J1" s="148" t="s">
        <v>175</v>
      </c>
    </row>
    <row r="2" spans="1:10" s="11" customFormat="1" ht="28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s="3" customFormat="1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0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51" t="s">
        <v>120</v>
      </c>
      <c r="H4" s="52" t="s">
        <v>96</v>
      </c>
      <c r="I4" s="50"/>
      <c r="J4" s="50"/>
    </row>
    <row r="5" spans="1:10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51" t="s">
        <v>217</v>
      </c>
      <c r="H5" s="52" t="s">
        <v>96</v>
      </c>
      <c r="I5" s="50"/>
      <c r="J5" s="50"/>
    </row>
    <row r="6" spans="1:10" ht="26.45" customHeight="1" x14ac:dyDescent="0.2">
      <c r="A6" s="46"/>
      <c r="B6" s="64" t="s">
        <v>64</v>
      </c>
      <c r="C6" s="344"/>
      <c r="D6" s="51"/>
      <c r="E6" s="51" t="s">
        <v>171</v>
      </c>
      <c r="F6" s="51" t="s">
        <v>1</v>
      </c>
      <c r="G6" s="51" t="s">
        <v>118</v>
      </c>
      <c r="H6" s="52" t="s">
        <v>96</v>
      </c>
      <c r="I6" s="50"/>
      <c r="J6" s="50"/>
    </row>
    <row r="7" spans="1:10" ht="26.45" customHeight="1" x14ac:dyDescent="0.2">
      <c r="A7" s="46"/>
      <c r="B7" s="64" t="s">
        <v>193</v>
      </c>
      <c r="C7" s="344"/>
      <c r="D7" s="51"/>
      <c r="E7" s="51" t="s">
        <v>172</v>
      </c>
      <c r="F7" s="51" t="s">
        <v>1</v>
      </c>
      <c r="G7" s="51" t="s">
        <v>191</v>
      </c>
      <c r="H7" s="52" t="s">
        <v>96</v>
      </c>
      <c r="I7" s="50"/>
      <c r="J7" s="50"/>
    </row>
    <row r="8" spans="1:10" ht="26.45" customHeight="1" x14ac:dyDescent="0.2">
      <c r="A8" s="53">
        <v>1</v>
      </c>
      <c r="B8" s="65" t="s">
        <v>2</v>
      </c>
      <c r="C8" s="344"/>
      <c r="D8" s="192" t="s">
        <v>229</v>
      </c>
      <c r="E8" s="63">
        <v>9</v>
      </c>
      <c r="F8" s="62" t="s">
        <v>85</v>
      </c>
      <c r="G8" s="62" t="s">
        <v>129</v>
      </c>
      <c r="H8" s="52" t="s">
        <v>96</v>
      </c>
      <c r="I8" s="50"/>
      <c r="J8" s="50"/>
    </row>
    <row r="9" spans="1:10" ht="26.45" customHeight="1" x14ac:dyDescent="0.2">
      <c r="A9" s="53">
        <v>2</v>
      </c>
      <c r="B9" s="65" t="s">
        <v>125</v>
      </c>
      <c r="C9" s="344"/>
      <c r="D9" s="192" t="s">
        <v>229</v>
      </c>
      <c r="E9" s="63">
        <v>10</v>
      </c>
      <c r="F9" s="62" t="s">
        <v>85</v>
      </c>
      <c r="G9" s="62" t="s">
        <v>129</v>
      </c>
      <c r="H9" s="52" t="s">
        <v>96</v>
      </c>
      <c r="I9" s="50"/>
      <c r="J9" s="50"/>
    </row>
    <row r="10" spans="1:10" ht="26.45" customHeight="1" x14ac:dyDescent="0.2">
      <c r="A10" s="53">
        <v>3</v>
      </c>
      <c r="B10" s="65" t="s">
        <v>125</v>
      </c>
      <c r="C10" s="344"/>
      <c r="D10" s="192" t="s">
        <v>229</v>
      </c>
      <c r="E10" s="63">
        <v>10</v>
      </c>
      <c r="F10" s="62" t="s">
        <v>85</v>
      </c>
      <c r="G10" s="62" t="s">
        <v>129</v>
      </c>
      <c r="H10" s="52" t="s">
        <v>96</v>
      </c>
      <c r="I10" s="50"/>
      <c r="J10" s="50"/>
    </row>
    <row r="11" spans="1:10" ht="26.45" customHeight="1" x14ac:dyDescent="0.2">
      <c r="A11" s="53">
        <v>4</v>
      </c>
      <c r="B11" s="65" t="s">
        <v>3</v>
      </c>
      <c r="C11" s="344"/>
      <c r="D11" s="192" t="s">
        <v>229</v>
      </c>
      <c r="E11" s="63" t="s">
        <v>230</v>
      </c>
      <c r="F11" s="62" t="s">
        <v>85</v>
      </c>
      <c r="G11" s="62" t="s">
        <v>129</v>
      </c>
      <c r="H11" s="52" t="s">
        <v>96</v>
      </c>
      <c r="I11" s="50"/>
      <c r="J11" s="50"/>
    </row>
    <row r="12" spans="1:10" ht="26.45" customHeight="1" x14ac:dyDescent="0.2">
      <c r="A12" s="53">
        <v>5</v>
      </c>
      <c r="B12" s="64" t="s">
        <v>4</v>
      </c>
      <c r="C12" s="344"/>
      <c r="D12" s="193" t="s">
        <v>229</v>
      </c>
      <c r="E12" s="206">
        <v>6</v>
      </c>
      <c r="F12" s="51" t="s">
        <v>1</v>
      </c>
      <c r="G12" s="51" t="s">
        <v>129</v>
      </c>
      <c r="H12" s="52" t="s">
        <v>96</v>
      </c>
      <c r="I12" s="50"/>
      <c r="J12" s="50"/>
    </row>
    <row r="13" spans="1:10" ht="26.45" customHeight="1" x14ac:dyDescent="0.2">
      <c r="A13" s="26"/>
      <c r="B13" s="64" t="s">
        <v>5</v>
      </c>
      <c r="C13" s="345"/>
      <c r="D13" s="44" t="s">
        <v>173</v>
      </c>
      <c r="E13" s="44"/>
      <c r="F13" s="51" t="s">
        <v>58</v>
      </c>
      <c r="G13" s="51" t="s">
        <v>100</v>
      </c>
      <c r="H13" s="52" t="s">
        <v>96</v>
      </c>
      <c r="I13" s="50"/>
      <c r="J13" s="50"/>
    </row>
    <row r="14" spans="1:10" ht="18.95" customHeight="1" x14ac:dyDescent="0.2">
      <c r="A14" s="46"/>
      <c r="B14" s="43"/>
      <c r="C14" s="44"/>
      <c r="D14" s="44"/>
      <c r="E14" s="44"/>
      <c r="F14" s="44"/>
      <c r="G14" s="45"/>
      <c r="H14" s="79"/>
      <c r="I14" s="46"/>
      <c r="J14" s="46"/>
    </row>
    <row r="15" spans="1:10" ht="26.45" customHeight="1" x14ac:dyDescent="0.2">
      <c r="A15" s="151" t="s">
        <v>173</v>
      </c>
      <c r="B15" s="27" t="s">
        <v>136</v>
      </c>
      <c r="C15" s="327" t="s">
        <v>245</v>
      </c>
      <c r="D15" s="29" t="s">
        <v>253</v>
      </c>
      <c r="E15" s="147">
        <v>16</v>
      </c>
      <c r="F15" s="77" t="s">
        <v>43</v>
      </c>
      <c r="G15" s="29"/>
      <c r="H15" s="30"/>
      <c r="I15" s="30"/>
      <c r="J15" s="31"/>
    </row>
    <row r="16" spans="1:10" ht="26.45" customHeight="1" x14ac:dyDescent="0.2">
      <c r="A16" s="151" t="s">
        <v>173</v>
      </c>
      <c r="B16" s="27" t="s">
        <v>130</v>
      </c>
      <c r="C16" s="66">
        <v>1</v>
      </c>
      <c r="D16" s="29" t="s">
        <v>253</v>
      </c>
      <c r="E16" s="147">
        <v>16</v>
      </c>
      <c r="F16" s="77" t="s">
        <v>43</v>
      </c>
      <c r="G16" s="29"/>
      <c r="H16" s="30"/>
      <c r="I16" s="30"/>
      <c r="J16" s="31"/>
    </row>
    <row r="17" spans="1:10" ht="26.45" customHeight="1" x14ac:dyDescent="0.2">
      <c r="A17" s="33">
        <v>17</v>
      </c>
      <c r="B17" s="27" t="s">
        <v>68</v>
      </c>
      <c r="C17" s="66">
        <v>4</v>
      </c>
      <c r="D17" s="29" t="s">
        <v>253</v>
      </c>
      <c r="E17" s="147">
        <v>5</v>
      </c>
      <c r="F17" s="77" t="s">
        <v>43</v>
      </c>
      <c r="G17" s="29"/>
      <c r="H17" s="30"/>
      <c r="I17" s="30"/>
      <c r="J17" s="31"/>
    </row>
    <row r="18" spans="1:10" ht="26.45" customHeight="1" x14ac:dyDescent="0.2">
      <c r="A18" s="33">
        <v>19</v>
      </c>
      <c r="B18" s="27" t="s">
        <v>6</v>
      </c>
      <c r="C18" s="44">
        <v>0</v>
      </c>
      <c r="D18" s="29" t="s">
        <v>253</v>
      </c>
      <c r="E18" s="147">
        <v>23</v>
      </c>
      <c r="F18" s="163" t="s">
        <v>93</v>
      </c>
      <c r="G18" s="66" t="s">
        <v>146</v>
      </c>
      <c r="H18" s="30"/>
      <c r="I18" s="30"/>
      <c r="J18" s="31"/>
    </row>
    <row r="19" spans="1:10" ht="26.45" customHeight="1" x14ac:dyDescent="0.2">
      <c r="A19" s="151">
        <v>18</v>
      </c>
      <c r="B19" s="27" t="s">
        <v>220</v>
      </c>
      <c r="C19" s="327" t="s">
        <v>246</v>
      </c>
      <c r="D19" s="29" t="s">
        <v>253</v>
      </c>
      <c r="E19" s="147">
        <v>21</v>
      </c>
      <c r="F19" s="35" t="s">
        <v>93</v>
      </c>
      <c r="G19" s="29"/>
      <c r="H19" s="30"/>
      <c r="I19" s="30"/>
      <c r="J19" s="31"/>
    </row>
    <row r="20" spans="1:10" ht="26.45" customHeight="1" x14ac:dyDescent="0.2">
      <c r="A20" s="151" t="s">
        <v>173</v>
      </c>
      <c r="B20" s="27" t="s">
        <v>135</v>
      </c>
      <c r="C20" s="327" t="s">
        <v>247</v>
      </c>
      <c r="D20" s="29" t="s">
        <v>253</v>
      </c>
      <c r="E20" s="147">
        <v>16</v>
      </c>
      <c r="F20" s="185" t="s">
        <v>92</v>
      </c>
      <c r="G20" s="29"/>
      <c r="H20" s="30"/>
      <c r="I20" s="30"/>
      <c r="J20" s="31"/>
    </row>
    <row r="21" spans="1:10" ht="26.45" customHeight="1" x14ac:dyDescent="0.2">
      <c r="A21" s="151" t="s">
        <v>173</v>
      </c>
      <c r="B21" s="27" t="s">
        <v>131</v>
      </c>
      <c r="C21" s="66">
        <v>1</v>
      </c>
      <c r="D21" s="29" t="s">
        <v>253</v>
      </c>
      <c r="E21" s="147">
        <v>16</v>
      </c>
      <c r="F21" s="185" t="s">
        <v>92</v>
      </c>
      <c r="G21" s="29"/>
      <c r="H21" s="30"/>
      <c r="I21" s="30"/>
      <c r="J21" s="31"/>
    </row>
    <row r="22" spans="1:10" ht="26.45" customHeight="1" x14ac:dyDescent="0.2">
      <c r="A22" s="32">
        <v>9</v>
      </c>
      <c r="B22" s="83" t="s">
        <v>157</v>
      </c>
      <c r="C22" s="66">
        <v>1</v>
      </c>
      <c r="D22" s="29" t="s">
        <v>253</v>
      </c>
      <c r="E22" s="147" t="s">
        <v>185</v>
      </c>
      <c r="F22" s="78" t="s">
        <v>91</v>
      </c>
      <c r="G22" s="29"/>
      <c r="H22" s="30"/>
      <c r="I22" s="30"/>
      <c r="J22" s="31"/>
    </row>
    <row r="23" spans="1:10" ht="26.45" customHeight="1" x14ac:dyDescent="0.2">
      <c r="A23" s="151" t="s">
        <v>173</v>
      </c>
      <c r="B23" s="31" t="s">
        <v>133</v>
      </c>
      <c r="C23" s="66">
        <v>1</v>
      </c>
      <c r="D23" s="29" t="s">
        <v>253</v>
      </c>
      <c r="E23" s="147">
        <v>16</v>
      </c>
      <c r="F23" s="78" t="s">
        <v>91</v>
      </c>
      <c r="G23" s="29"/>
      <c r="H23" s="30"/>
      <c r="I23" s="30"/>
      <c r="J23" s="31"/>
    </row>
    <row r="24" spans="1:10" ht="26.45" customHeight="1" x14ac:dyDescent="0.2">
      <c r="A24" s="151" t="s">
        <v>173</v>
      </c>
      <c r="B24" s="27" t="s">
        <v>132</v>
      </c>
      <c r="C24" s="66">
        <v>1</v>
      </c>
      <c r="D24" s="29" t="s">
        <v>253</v>
      </c>
      <c r="E24" s="147">
        <v>16</v>
      </c>
      <c r="F24" s="66" t="s">
        <v>106</v>
      </c>
      <c r="G24" s="29"/>
      <c r="H24" s="30"/>
      <c r="I24" s="30"/>
      <c r="J24" s="31"/>
    </row>
    <row r="25" spans="1:10" ht="26.45" customHeight="1" x14ac:dyDescent="0.2">
      <c r="A25" s="38" t="s">
        <v>102</v>
      </c>
      <c r="B25" s="83" t="s">
        <v>158</v>
      </c>
      <c r="C25" s="44"/>
      <c r="D25" s="29" t="s">
        <v>253</v>
      </c>
      <c r="E25" s="147" t="s">
        <v>183</v>
      </c>
      <c r="F25" s="66" t="s">
        <v>106</v>
      </c>
      <c r="G25" s="29"/>
      <c r="H25" s="30"/>
      <c r="I25" s="30"/>
      <c r="J25" s="31"/>
    </row>
    <row r="26" spans="1:10" ht="26.45" customHeight="1" x14ac:dyDescent="0.2">
      <c r="A26" s="151">
        <v>16</v>
      </c>
      <c r="B26" s="27" t="s">
        <v>151</v>
      </c>
      <c r="C26" s="29">
        <v>2</v>
      </c>
      <c r="D26" s="29" t="s">
        <v>253</v>
      </c>
      <c r="E26" s="147">
        <v>13</v>
      </c>
      <c r="F26" s="314" t="s">
        <v>89</v>
      </c>
      <c r="G26" s="29"/>
      <c r="H26" s="30"/>
      <c r="I26" s="30"/>
      <c r="J26" s="31"/>
    </row>
    <row r="27" spans="1:10" ht="26.45" customHeight="1" x14ac:dyDescent="0.2">
      <c r="A27" s="32" t="s">
        <v>103</v>
      </c>
      <c r="B27" s="83" t="s">
        <v>236</v>
      </c>
      <c r="C27" s="327" t="s">
        <v>248</v>
      </c>
      <c r="D27" s="29" t="s">
        <v>253</v>
      </c>
      <c r="E27" s="147" t="s">
        <v>254</v>
      </c>
      <c r="F27" s="314" t="s">
        <v>89</v>
      </c>
      <c r="G27" s="29"/>
      <c r="H27" s="30"/>
      <c r="I27" s="30"/>
      <c r="J27" s="31"/>
    </row>
    <row r="28" spans="1:10" ht="26.45" customHeight="1" x14ac:dyDescent="0.2">
      <c r="A28" s="151" t="s">
        <v>173</v>
      </c>
      <c r="B28" s="27" t="s">
        <v>134</v>
      </c>
      <c r="C28" s="329" t="s">
        <v>43</v>
      </c>
      <c r="D28" s="29" t="s">
        <v>253</v>
      </c>
      <c r="E28" s="147">
        <v>16</v>
      </c>
      <c r="F28" s="90" t="s">
        <v>124</v>
      </c>
      <c r="G28" s="29"/>
      <c r="H28" s="30"/>
      <c r="I28" s="30"/>
      <c r="J28" s="31"/>
    </row>
    <row r="29" spans="1:10" ht="26.45" customHeight="1" x14ac:dyDescent="0.2">
      <c r="A29" s="32">
        <v>7</v>
      </c>
      <c r="B29" s="83" t="s">
        <v>237</v>
      </c>
      <c r="C29" s="328">
        <v>0</v>
      </c>
      <c r="D29" s="29" t="s">
        <v>253</v>
      </c>
      <c r="E29" s="147" t="s">
        <v>255</v>
      </c>
      <c r="F29" s="182" t="s">
        <v>36</v>
      </c>
      <c r="G29" s="29"/>
      <c r="H29" s="30"/>
      <c r="I29" s="30"/>
      <c r="J29" s="31"/>
    </row>
    <row r="30" spans="1:10" ht="26.45" customHeight="1" x14ac:dyDescent="0.2">
      <c r="A30" s="32" t="s">
        <v>104</v>
      </c>
      <c r="B30" s="83" t="s">
        <v>235</v>
      </c>
      <c r="C30" s="330" t="s">
        <v>93</v>
      </c>
      <c r="D30" s="29" t="s">
        <v>253</v>
      </c>
      <c r="E30" s="147" t="s">
        <v>184</v>
      </c>
      <c r="F30" s="89" t="s">
        <v>35</v>
      </c>
      <c r="G30" s="29"/>
      <c r="H30" s="30"/>
      <c r="I30" s="30"/>
      <c r="J30" s="31"/>
    </row>
    <row r="31" spans="1:10" ht="26.45" customHeight="1" x14ac:dyDescent="0.2">
      <c r="A31" s="33">
        <v>12</v>
      </c>
      <c r="B31" s="27" t="s">
        <v>187</v>
      </c>
      <c r="C31" s="331" t="s">
        <v>92</v>
      </c>
      <c r="D31" s="29" t="s">
        <v>253</v>
      </c>
      <c r="E31" s="147">
        <v>18</v>
      </c>
      <c r="F31" s="186" t="s">
        <v>82</v>
      </c>
      <c r="G31" s="29"/>
      <c r="H31" s="30"/>
      <c r="I31" s="30"/>
      <c r="J31" s="31"/>
    </row>
    <row r="32" spans="1:10" ht="26.45" customHeight="1" x14ac:dyDescent="0.2">
      <c r="A32" s="151" t="s">
        <v>173</v>
      </c>
      <c r="B32" s="27" t="s">
        <v>122</v>
      </c>
      <c r="C32" s="328">
        <v>0</v>
      </c>
      <c r="D32" s="29" t="s">
        <v>253</v>
      </c>
      <c r="E32" s="147">
        <v>16</v>
      </c>
      <c r="F32" s="92" t="s">
        <v>51</v>
      </c>
      <c r="G32" s="29"/>
      <c r="H32" s="30"/>
      <c r="I32" s="30"/>
      <c r="J32" s="31"/>
    </row>
    <row r="33" spans="1:13" ht="26.45" customHeight="1" x14ac:dyDescent="0.2">
      <c r="A33" s="151">
        <v>20</v>
      </c>
      <c r="B33" s="27" t="s">
        <v>59</v>
      </c>
      <c r="C33" s="328">
        <v>0</v>
      </c>
      <c r="D33" s="29" t="s">
        <v>253</v>
      </c>
      <c r="E33" s="147" t="s">
        <v>189</v>
      </c>
      <c r="F33" s="187" t="s">
        <v>170</v>
      </c>
      <c r="G33" s="29"/>
      <c r="H33" s="30"/>
      <c r="I33" s="30"/>
      <c r="J33" s="31"/>
    </row>
    <row r="34" spans="1:13" ht="26.45" customHeight="1" x14ac:dyDescent="0.2">
      <c r="A34" s="151" t="s">
        <v>105</v>
      </c>
      <c r="B34" s="27" t="s">
        <v>60</v>
      </c>
      <c r="C34" s="332" t="s">
        <v>89</v>
      </c>
      <c r="D34" s="29" t="s">
        <v>253</v>
      </c>
      <c r="E34" s="147">
        <v>15</v>
      </c>
      <c r="F34" s="310" t="s">
        <v>63</v>
      </c>
      <c r="G34" s="29"/>
      <c r="H34" s="30"/>
      <c r="I34" s="30"/>
      <c r="J34" s="31"/>
    </row>
    <row r="35" spans="1:13" ht="6" customHeight="1" x14ac:dyDescent="0.2">
      <c r="A35" s="67"/>
      <c r="B35" s="68"/>
      <c r="C35" s="69"/>
      <c r="D35" s="69"/>
      <c r="E35" s="69"/>
      <c r="F35" s="70"/>
      <c r="G35" s="71"/>
      <c r="H35" s="72"/>
      <c r="I35" s="72"/>
      <c r="J35" s="73"/>
      <c r="K35" s="25"/>
      <c r="L35" s="25"/>
      <c r="M35" s="25"/>
    </row>
    <row r="36" spans="1:13" ht="18.95" customHeight="1" x14ac:dyDescent="0.2">
      <c r="A36" s="31" t="s">
        <v>138</v>
      </c>
      <c r="B36" s="40"/>
      <c r="C36" s="338" t="s">
        <v>137</v>
      </c>
      <c r="D36" s="339"/>
      <c r="E36" s="339"/>
      <c r="F36" s="339"/>
      <c r="G36" s="339"/>
      <c r="H36" s="339"/>
      <c r="I36" s="339"/>
      <c r="J36" s="340"/>
      <c r="K36" s="25"/>
      <c r="L36" s="25"/>
      <c r="M36" s="25"/>
    </row>
    <row r="37" spans="1:13" ht="3" customHeight="1" x14ac:dyDescent="0.2">
      <c r="A37" s="8"/>
      <c r="B37" s="12"/>
      <c r="C37" s="12"/>
      <c r="D37" s="12"/>
      <c r="E37" s="12"/>
      <c r="F37" s="12"/>
      <c r="G37" s="14"/>
      <c r="H37" s="2"/>
    </row>
    <row r="41" spans="1:13" s="5" customFormat="1" ht="17.25" x14ac:dyDescent="0.2">
      <c r="A41" s="56" t="s">
        <v>145</v>
      </c>
      <c r="B41" s="42"/>
      <c r="C41" s="42"/>
      <c r="D41" s="42"/>
      <c r="E41" s="42"/>
      <c r="F41" s="42"/>
      <c r="G41" s="42"/>
      <c r="H41" s="42"/>
      <c r="I41" s="42"/>
      <c r="J41" s="42"/>
      <c r="K41" s="25"/>
      <c r="L41" s="25"/>
      <c r="M41" s="25"/>
    </row>
    <row r="42" spans="1:13" s="60" customFormat="1" ht="18.95" customHeight="1" x14ac:dyDescent="0.2">
      <c r="A42" s="74" t="s">
        <v>150</v>
      </c>
      <c r="B42" s="25" t="s">
        <v>149</v>
      </c>
      <c r="C42" s="58"/>
      <c r="D42" s="58"/>
      <c r="E42" s="58"/>
      <c r="F42" s="58"/>
      <c r="G42" s="58"/>
      <c r="H42" s="58"/>
      <c r="I42" s="58"/>
      <c r="J42" s="58"/>
      <c r="K42" s="59"/>
      <c r="L42" s="59"/>
      <c r="M42" s="59"/>
    </row>
    <row r="43" spans="1:13" s="5" customFormat="1" ht="18.95" customHeight="1" x14ac:dyDescent="0.2">
      <c r="A43" s="333" t="s">
        <v>233</v>
      </c>
      <c r="B43" s="94" t="s">
        <v>155</v>
      </c>
      <c r="C43" s="94"/>
      <c r="D43" s="94"/>
      <c r="E43" s="94"/>
      <c r="F43" s="94"/>
      <c r="G43" s="94"/>
      <c r="H43" s="58"/>
      <c r="I43" s="58"/>
      <c r="J43" s="25"/>
      <c r="K43" s="25"/>
      <c r="L43" s="25"/>
      <c r="M43" s="25"/>
    </row>
    <row r="44" spans="1:13" s="5" customFormat="1" ht="18.95" customHeight="1" x14ac:dyDescent="0.2">
      <c r="A44" s="74" t="s">
        <v>152</v>
      </c>
      <c r="B44" s="25" t="s">
        <v>148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1:13" s="5" customFormat="1" ht="18.95" customHeight="1" x14ac:dyDescent="0.2">
      <c r="A45" s="87"/>
      <c r="B45" s="74" t="s">
        <v>249</v>
      </c>
      <c r="C45" s="61"/>
      <c r="D45" s="61"/>
      <c r="E45" s="61"/>
      <c r="F45" s="25"/>
      <c r="G45" s="25"/>
      <c r="H45" s="25"/>
      <c r="I45" s="25"/>
      <c r="J45" s="25"/>
      <c r="K45" s="25"/>
      <c r="L45" s="25"/>
      <c r="M45" s="25"/>
    </row>
    <row r="46" spans="1:13" s="5" customFormat="1" ht="18.95" customHeight="1" x14ac:dyDescent="0.2">
      <c r="A46" s="74"/>
      <c r="B46" s="25" t="s">
        <v>186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3" s="95" customFormat="1" ht="18.95" customHeigh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94"/>
      <c r="K47" s="94"/>
      <c r="L47" s="94"/>
      <c r="M47" s="94"/>
    </row>
    <row r="48" spans="1:13" s="5" customFormat="1" ht="18.95" customHeight="1" x14ac:dyDescent="0.2">
      <c r="A48" s="81" t="s">
        <v>61</v>
      </c>
      <c r="B48" s="55"/>
      <c r="C48" s="55"/>
      <c r="D48" s="55"/>
      <c r="E48" s="55"/>
      <c r="F48" s="55"/>
      <c r="G48" s="80"/>
      <c r="H48" s="82"/>
      <c r="I48" s="55"/>
      <c r="J48" s="25"/>
      <c r="K48" s="25"/>
      <c r="L48" s="25"/>
      <c r="M48" s="25"/>
    </row>
    <row r="49" spans="1:13" s="5" customFormat="1" ht="18.95" customHeight="1" x14ac:dyDescent="0.2">
      <c r="A49" s="93"/>
      <c r="B49" s="9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s="5" customFormat="1" ht="18.9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s="5" customFormat="1" ht="18.95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s="5" customFormat="1" ht="18.95" customHeight="1" x14ac:dyDescent="0.2">
      <c r="J52" s="25"/>
      <c r="K52" s="25"/>
      <c r="L52" s="25"/>
      <c r="M52" s="25"/>
    </row>
    <row r="53" spans="1:13" s="5" customFormat="1" ht="18.95" customHeight="1" x14ac:dyDescent="0.2">
      <c r="J53" s="55"/>
      <c r="K53" s="55"/>
      <c r="L53" s="25"/>
      <c r="M53" s="25"/>
    </row>
  </sheetData>
  <mergeCells count="3">
    <mergeCell ref="C36:J36"/>
    <mergeCell ref="D3:E3"/>
    <mergeCell ref="C4:C13"/>
  </mergeCells>
  <hyperlinks>
    <hyperlink ref="A48" r:id="rId1" xr:uid="{5C24B9D8-EA17-463F-AB49-ECE6CE3E428D}"/>
  </hyperlinks>
  <pageMargins left="0.23622047244094491" right="0.11811023622047245" top="0.15748031496062992" bottom="0.15748031496062992" header="0.11811023622047245" footer="0.11811023622047245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323F-2A0B-49B3-ABB8-F3BD5E91D1F3}">
  <dimension ref="A1:M56"/>
  <sheetViews>
    <sheetView zoomScaleNormal="100" workbookViewId="0">
      <selection activeCell="O3" sqref="O3"/>
    </sheetView>
  </sheetViews>
  <sheetFormatPr defaultColWidth="9.140625" defaultRowHeight="15" x14ac:dyDescent="0.2"/>
  <cols>
    <col min="1" max="1" width="13.140625" style="5" customWidth="1"/>
    <col min="2" max="2" width="32.42578125" style="7" customWidth="1"/>
    <col min="3" max="3" width="12" style="7" customWidth="1"/>
    <col min="4" max="5" width="12.85546875" style="7" customWidth="1"/>
    <col min="6" max="6" width="17.28515625" style="7" customWidth="1"/>
    <col min="7" max="7" width="20.85546875" style="15" customWidth="1"/>
    <col min="8" max="8" width="8.85546875" style="7" customWidth="1"/>
    <col min="9" max="9" width="15.28515625" style="7" customWidth="1"/>
    <col min="10" max="10" width="9.28515625" style="7" customWidth="1"/>
    <col min="11" max="15" width="9.140625" style="7"/>
    <col min="16" max="16" width="26.7109375" style="7" customWidth="1"/>
    <col min="17" max="16384" width="9.140625" style="7"/>
  </cols>
  <sheetData>
    <row r="1" spans="1:13" s="49" customFormat="1" ht="28.5" customHeight="1" x14ac:dyDescent="0.2">
      <c r="A1" s="48" t="s">
        <v>139</v>
      </c>
      <c r="B1" s="48"/>
      <c r="C1" s="48"/>
      <c r="D1" s="48"/>
      <c r="E1" s="48"/>
      <c r="F1" s="48"/>
      <c r="G1" s="48" t="s">
        <v>206</v>
      </c>
      <c r="H1" s="48"/>
      <c r="I1" s="48"/>
      <c r="J1" s="148" t="s">
        <v>224</v>
      </c>
    </row>
    <row r="2" spans="1:13" s="49" customFormat="1" ht="28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s="3" customFormat="1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3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51" t="s">
        <v>120</v>
      </c>
      <c r="H4" s="52" t="s">
        <v>96</v>
      </c>
      <c r="I4" s="50"/>
      <c r="J4" s="50"/>
      <c r="K4" s="25"/>
      <c r="L4" s="25"/>
      <c r="M4" s="25"/>
    </row>
    <row r="5" spans="1:13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51" t="s">
        <v>217</v>
      </c>
      <c r="H5" s="52" t="s">
        <v>96</v>
      </c>
      <c r="I5" s="50"/>
      <c r="J5" s="50"/>
      <c r="K5" s="25"/>
      <c r="L5" s="25"/>
      <c r="M5" s="25"/>
    </row>
    <row r="6" spans="1:13" ht="26.45" customHeight="1" x14ac:dyDescent="0.2">
      <c r="A6" s="46"/>
      <c r="B6" s="64" t="s">
        <v>64</v>
      </c>
      <c r="C6" s="344"/>
      <c r="D6" s="51"/>
      <c r="E6" s="51" t="s">
        <v>171</v>
      </c>
      <c r="F6" s="51" t="s">
        <v>1</v>
      </c>
      <c r="G6" s="51" t="s">
        <v>118</v>
      </c>
      <c r="H6" s="52" t="s">
        <v>96</v>
      </c>
      <c r="I6" s="50"/>
      <c r="J6" s="50"/>
      <c r="K6" s="25"/>
      <c r="L6" s="25"/>
      <c r="M6" s="25"/>
    </row>
    <row r="7" spans="1:13" ht="26.45" customHeight="1" x14ac:dyDescent="0.2">
      <c r="A7" s="46"/>
      <c r="B7" s="64" t="s">
        <v>193</v>
      </c>
      <c r="C7" s="344"/>
      <c r="D7" s="51"/>
      <c r="E7" s="51"/>
      <c r="F7" s="51" t="s">
        <v>1</v>
      </c>
      <c r="G7" s="206" t="s">
        <v>271</v>
      </c>
      <c r="H7" s="52" t="s">
        <v>96</v>
      </c>
      <c r="I7" s="50"/>
      <c r="J7" s="50"/>
      <c r="K7" s="25"/>
      <c r="L7" s="37"/>
      <c r="M7" s="25"/>
    </row>
    <row r="8" spans="1:13" ht="26.45" customHeight="1" x14ac:dyDescent="0.2">
      <c r="A8" s="53">
        <v>1</v>
      </c>
      <c r="B8" s="65" t="s">
        <v>2</v>
      </c>
      <c r="C8" s="344"/>
      <c r="D8" s="192" t="s">
        <v>229</v>
      </c>
      <c r="E8" s="63">
        <v>9</v>
      </c>
      <c r="F8" s="62" t="s">
        <v>85</v>
      </c>
      <c r="G8" s="62" t="s">
        <v>129</v>
      </c>
      <c r="H8" s="52" t="s">
        <v>96</v>
      </c>
      <c r="I8" s="50"/>
      <c r="J8" s="50"/>
      <c r="K8" s="25"/>
      <c r="L8" s="25"/>
      <c r="M8" s="25"/>
    </row>
    <row r="9" spans="1:13" ht="26.45" customHeight="1" x14ac:dyDescent="0.2">
      <c r="A9" s="53">
        <v>2</v>
      </c>
      <c r="B9" s="65" t="s">
        <v>125</v>
      </c>
      <c r="C9" s="344"/>
      <c r="D9" s="192" t="s">
        <v>229</v>
      </c>
      <c r="E9" s="63">
        <v>10</v>
      </c>
      <c r="F9" s="62" t="s">
        <v>85</v>
      </c>
      <c r="G9" s="62" t="s">
        <v>129</v>
      </c>
      <c r="H9" s="52" t="s">
        <v>96</v>
      </c>
      <c r="I9" s="50"/>
      <c r="J9" s="50"/>
      <c r="K9" s="25"/>
      <c r="L9" s="25"/>
      <c r="M9" s="25"/>
    </row>
    <row r="10" spans="1:13" ht="26.45" customHeight="1" x14ac:dyDescent="0.2">
      <c r="A10" s="53">
        <v>3</v>
      </c>
      <c r="B10" s="65" t="s">
        <v>125</v>
      </c>
      <c r="C10" s="344"/>
      <c r="D10" s="192" t="s">
        <v>229</v>
      </c>
      <c r="E10" s="63">
        <v>10</v>
      </c>
      <c r="F10" s="62" t="s">
        <v>85</v>
      </c>
      <c r="G10" s="62" t="s">
        <v>129</v>
      </c>
      <c r="H10" s="52" t="s">
        <v>96</v>
      </c>
      <c r="I10" s="50"/>
      <c r="J10" s="50"/>
      <c r="K10" s="25"/>
      <c r="L10" s="25"/>
      <c r="M10" s="25"/>
    </row>
    <row r="11" spans="1:13" ht="26.45" customHeight="1" x14ac:dyDescent="0.2">
      <c r="A11" s="53">
        <v>4</v>
      </c>
      <c r="B11" s="65" t="s">
        <v>3</v>
      </c>
      <c r="C11" s="344"/>
      <c r="D11" s="192" t="s">
        <v>229</v>
      </c>
      <c r="E11" s="63" t="s">
        <v>230</v>
      </c>
      <c r="F11" s="62" t="s">
        <v>85</v>
      </c>
      <c r="G11" s="62" t="s">
        <v>129</v>
      </c>
      <c r="H11" s="52" t="s">
        <v>96</v>
      </c>
      <c r="I11" s="50"/>
      <c r="J11" s="50"/>
      <c r="K11" s="25"/>
      <c r="L11" s="25"/>
      <c r="M11" s="25"/>
    </row>
    <row r="12" spans="1:13" ht="26.45" customHeight="1" x14ac:dyDescent="0.2">
      <c r="A12" s="53">
        <v>5</v>
      </c>
      <c r="B12" s="64" t="s">
        <v>4</v>
      </c>
      <c r="C12" s="344"/>
      <c r="D12" s="193" t="s">
        <v>229</v>
      </c>
      <c r="E12" s="206">
        <v>6</v>
      </c>
      <c r="F12" s="51" t="s">
        <v>1</v>
      </c>
      <c r="G12" s="51" t="s">
        <v>129</v>
      </c>
      <c r="H12" s="52" t="s">
        <v>96</v>
      </c>
      <c r="I12" s="50"/>
      <c r="J12" s="50"/>
      <c r="K12" s="25"/>
      <c r="L12" s="25"/>
      <c r="M12" s="25"/>
    </row>
    <row r="13" spans="1:13" ht="26.45" customHeight="1" x14ac:dyDescent="0.2">
      <c r="A13" s="26"/>
      <c r="B13" s="64" t="s">
        <v>5</v>
      </c>
      <c r="C13" s="344"/>
      <c r="D13" s="44" t="s">
        <v>173</v>
      </c>
      <c r="E13" s="44"/>
      <c r="F13" s="51" t="s">
        <v>58</v>
      </c>
      <c r="G13" s="51" t="s">
        <v>100</v>
      </c>
      <c r="H13" s="52" t="s">
        <v>96</v>
      </c>
      <c r="I13" s="50"/>
      <c r="J13" s="50"/>
      <c r="K13" s="25"/>
      <c r="L13" s="25"/>
      <c r="M13" s="25"/>
    </row>
    <row r="14" spans="1:13" ht="18.95" customHeight="1" x14ac:dyDescent="0.2">
      <c r="A14" s="26"/>
      <c r="B14" s="43"/>
      <c r="C14" s="44"/>
      <c r="D14" s="44"/>
      <c r="E14" s="44"/>
      <c r="F14" s="44"/>
      <c r="G14" s="45"/>
      <c r="H14" s="44"/>
      <c r="I14" s="46"/>
      <c r="J14" s="46"/>
      <c r="K14" s="25"/>
      <c r="L14" s="25"/>
      <c r="M14" s="25"/>
    </row>
    <row r="15" spans="1:13" ht="26.45" customHeight="1" x14ac:dyDescent="0.2">
      <c r="A15" s="33">
        <v>20</v>
      </c>
      <c r="B15" s="27" t="s">
        <v>59</v>
      </c>
      <c r="C15" s="44">
        <v>0</v>
      </c>
      <c r="D15" s="29" t="s">
        <v>253</v>
      </c>
      <c r="E15" s="215" t="s">
        <v>189</v>
      </c>
      <c r="F15" s="34" t="s">
        <v>225</v>
      </c>
      <c r="G15" s="325"/>
      <c r="H15" s="30"/>
      <c r="I15" s="31"/>
      <c r="J15" s="31"/>
      <c r="K15" s="25"/>
      <c r="L15" s="25"/>
      <c r="M15" s="25"/>
    </row>
    <row r="16" spans="1:13" ht="26.45" customHeight="1" x14ac:dyDescent="0.2">
      <c r="A16" s="32" t="s">
        <v>103</v>
      </c>
      <c r="B16" s="83" t="s">
        <v>236</v>
      </c>
      <c r="C16" s="327" t="s">
        <v>250</v>
      </c>
      <c r="D16" s="29" t="s">
        <v>253</v>
      </c>
      <c r="E16" s="147" t="s">
        <v>254</v>
      </c>
      <c r="F16" s="312" t="s">
        <v>94</v>
      </c>
      <c r="G16" s="325"/>
      <c r="H16" s="30"/>
      <c r="I16" s="30"/>
      <c r="J16" s="31"/>
      <c r="K16" s="25"/>
      <c r="L16" s="25"/>
      <c r="M16" s="25"/>
    </row>
    <row r="17" spans="1:13" ht="26.45" customHeight="1" x14ac:dyDescent="0.2">
      <c r="A17" s="32">
        <v>9</v>
      </c>
      <c r="B17" s="83" t="s">
        <v>157</v>
      </c>
      <c r="C17" s="29">
        <v>1</v>
      </c>
      <c r="D17" s="29" t="s">
        <v>253</v>
      </c>
      <c r="E17" s="147" t="s">
        <v>185</v>
      </c>
      <c r="F17" s="189" t="s">
        <v>107</v>
      </c>
      <c r="G17" s="29"/>
      <c r="H17" s="30"/>
      <c r="I17" s="30"/>
      <c r="J17" s="31"/>
      <c r="K17" s="25"/>
      <c r="L17" s="25"/>
      <c r="M17" s="25"/>
    </row>
    <row r="18" spans="1:13" ht="26.45" customHeight="1" x14ac:dyDescent="0.2">
      <c r="A18" s="151" t="s">
        <v>173</v>
      </c>
      <c r="B18" s="27" t="s">
        <v>227</v>
      </c>
      <c r="C18" s="66">
        <v>1</v>
      </c>
      <c r="D18" s="29" t="s">
        <v>253</v>
      </c>
      <c r="E18" s="147">
        <v>16</v>
      </c>
      <c r="F18" s="189" t="s">
        <v>107</v>
      </c>
      <c r="G18" s="29"/>
      <c r="H18" s="30"/>
      <c r="I18" s="30"/>
      <c r="J18" s="31"/>
      <c r="K18" s="25"/>
      <c r="L18" s="25"/>
      <c r="M18" s="25"/>
    </row>
    <row r="19" spans="1:13" ht="26.45" customHeight="1" x14ac:dyDescent="0.2">
      <c r="A19" s="151">
        <v>18</v>
      </c>
      <c r="B19" s="27" t="s">
        <v>220</v>
      </c>
      <c r="C19" s="66">
        <v>4</v>
      </c>
      <c r="D19" s="29" t="s">
        <v>253</v>
      </c>
      <c r="E19" s="147">
        <v>21</v>
      </c>
      <c r="F19" s="34" t="s">
        <v>121</v>
      </c>
      <c r="G19" s="322"/>
      <c r="H19" s="323"/>
      <c r="I19" s="323"/>
      <c r="J19" s="319"/>
      <c r="K19" s="25"/>
      <c r="L19" s="25"/>
      <c r="M19" s="25"/>
    </row>
    <row r="20" spans="1:13" ht="26.45" customHeight="1" x14ac:dyDescent="0.2">
      <c r="A20" s="33">
        <v>19</v>
      </c>
      <c r="B20" s="27" t="s">
        <v>6</v>
      </c>
      <c r="C20" s="44"/>
      <c r="D20" s="29" t="s">
        <v>253</v>
      </c>
      <c r="E20" s="147">
        <v>23</v>
      </c>
      <c r="F20" s="34" t="s">
        <v>121</v>
      </c>
      <c r="G20" s="66" t="s">
        <v>146</v>
      </c>
      <c r="H20" s="30"/>
      <c r="I20" s="30"/>
      <c r="J20" s="31"/>
      <c r="K20" s="25"/>
      <c r="L20" s="25"/>
      <c r="M20" s="25"/>
    </row>
    <row r="21" spans="1:13" ht="26.45" customHeight="1" x14ac:dyDescent="0.2">
      <c r="A21" s="151" t="s">
        <v>173</v>
      </c>
      <c r="B21" s="27" t="s">
        <v>135</v>
      </c>
      <c r="C21" s="327" t="s">
        <v>251</v>
      </c>
      <c r="D21" s="29" t="s">
        <v>253</v>
      </c>
      <c r="E21" s="147">
        <v>16</v>
      </c>
      <c r="F21" s="149" t="s">
        <v>168</v>
      </c>
      <c r="G21" s="29"/>
      <c r="H21" s="30"/>
      <c r="I21" s="30"/>
      <c r="J21" s="31"/>
      <c r="K21" s="25"/>
      <c r="L21" s="25"/>
      <c r="M21" s="25"/>
    </row>
    <row r="22" spans="1:13" ht="26.45" customHeight="1" x14ac:dyDescent="0.2">
      <c r="A22" s="151" t="s">
        <v>173</v>
      </c>
      <c r="B22" s="27" t="s">
        <v>154</v>
      </c>
      <c r="C22" s="66">
        <v>1</v>
      </c>
      <c r="D22" s="29" t="s">
        <v>253</v>
      </c>
      <c r="E22" s="147">
        <v>16</v>
      </c>
      <c r="F22" s="149" t="s">
        <v>168</v>
      </c>
      <c r="G22" s="29"/>
      <c r="H22" s="30"/>
      <c r="I22" s="30"/>
      <c r="J22" s="31"/>
      <c r="K22" s="25"/>
      <c r="L22" s="25"/>
      <c r="M22" s="25"/>
    </row>
    <row r="23" spans="1:13" ht="26.45" customHeight="1" x14ac:dyDescent="0.2">
      <c r="A23" s="151" t="s">
        <v>173</v>
      </c>
      <c r="B23" s="27" t="s">
        <v>132</v>
      </c>
      <c r="C23" s="66">
        <v>1</v>
      </c>
      <c r="D23" s="29" t="s">
        <v>253</v>
      </c>
      <c r="E23" s="147">
        <v>16</v>
      </c>
      <c r="F23" s="141" t="s">
        <v>176</v>
      </c>
      <c r="G23" s="29"/>
      <c r="H23" s="30"/>
      <c r="I23" s="30"/>
      <c r="J23" s="31"/>
      <c r="K23" s="25"/>
      <c r="L23" s="25"/>
      <c r="M23" s="25"/>
    </row>
    <row r="24" spans="1:13" ht="26.45" customHeight="1" x14ac:dyDescent="0.2">
      <c r="A24" s="151" t="s">
        <v>105</v>
      </c>
      <c r="B24" s="27" t="s">
        <v>60</v>
      </c>
      <c r="C24" s="66">
        <v>1</v>
      </c>
      <c r="D24" s="29" t="s">
        <v>253</v>
      </c>
      <c r="E24" s="147">
        <v>15</v>
      </c>
      <c r="F24" s="141" t="s">
        <v>176</v>
      </c>
      <c r="G24" s="29"/>
      <c r="H24" s="30"/>
      <c r="I24" s="30"/>
      <c r="J24" s="31"/>
      <c r="K24" s="25"/>
      <c r="L24" s="25"/>
      <c r="M24" s="25"/>
    </row>
    <row r="25" spans="1:13" ht="26.45" customHeight="1" x14ac:dyDescent="0.2">
      <c r="A25" s="151" t="s">
        <v>173</v>
      </c>
      <c r="B25" s="27" t="s">
        <v>134</v>
      </c>
      <c r="C25" s="327" t="s">
        <v>247</v>
      </c>
      <c r="D25" s="29" t="s">
        <v>253</v>
      </c>
      <c r="E25" s="147">
        <v>16</v>
      </c>
      <c r="F25" s="163" t="s">
        <v>101</v>
      </c>
      <c r="G25" s="29"/>
      <c r="H25" s="30"/>
      <c r="I25" s="30"/>
      <c r="J25" s="31"/>
      <c r="K25" s="25"/>
      <c r="L25" s="25"/>
      <c r="M25" s="25"/>
    </row>
    <row r="26" spans="1:13" ht="26.45" customHeight="1" x14ac:dyDescent="0.2">
      <c r="A26" s="32" t="s">
        <v>104</v>
      </c>
      <c r="B26" s="83" t="s">
        <v>235</v>
      </c>
      <c r="C26" s="66">
        <v>1</v>
      </c>
      <c r="D26" s="29" t="s">
        <v>253</v>
      </c>
      <c r="E26" s="147" t="s">
        <v>184</v>
      </c>
      <c r="F26" s="163" t="s">
        <v>101</v>
      </c>
      <c r="G26" s="29"/>
      <c r="H26" s="30"/>
      <c r="I26" s="30"/>
      <c r="J26" s="31"/>
      <c r="K26" s="25"/>
      <c r="L26" s="25"/>
      <c r="M26" s="25"/>
    </row>
    <row r="27" spans="1:13" ht="26.45" customHeight="1" x14ac:dyDescent="0.2">
      <c r="A27" s="33">
        <v>17</v>
      </c>
      <c r="B27" s="27" t="s">
        <v>68</v>
      </c>
      <c r="C27" s="66">
        <v>4</v>
      </c>
      <c r="D27" s="29" t="s">
        <v>253</v>
      </c>
      <c r="E27" s="147">
        <v>5</v>
      </c>
      <c r="F27" s="183" t="s">
        <v>32</v>
      </c>
      <c r="G27" s="29"/>
      <c r="H27" s="30"/>
      <c r="I27" s="30"/>
      <c r="J27" s="31"/>
      <c r="K27" s="25"/>
      <c r="L27" s="25"/>
      <c r="M27" s="25"/>
    </row>
    <row r="28" spans="1:13" ht="26.45" customHeight="1" x14ac:dyDescent="0.2">
      <c r="A28" s="151" t="s">
        <v>173</v>
      </c>
      <c r="B28" s="27" t="s">
        <v>133</v>
      </c>
      <c r="C28" s="66">
        <v>1</v>
      </c>
      <c r="D28" s="29" t="s">
        <v>253</v>
      </c>
      <c r="E28" s="147">
        <v>16</v>
      </c>
      <c r="F28" s="183" t="s">
        <v>32</v>
      </c>
      <c r="G28" s="29"/>
      <c r="H28" s="30"/>
      <c r="I28" s="30"/>
      <c r="J28" s="31"/>
      <c r="K28" s="25"/>
      <c r="L28" s="25"/>
      <c r="M28" s="25"/>
    </row>
    <row r="29" spans="1:13" ht="26.45" customHeight="1" x14ac:dyDescent="0.2">
      <c r="A29" s="151" t="s">
        <v>173</v>
      </c>
      <c r="B29" s="27" t="s">
        <v>136</v>
      </c>
      <c r="C29" s="66">
        <v>1</v>
      </c>
      <c r="D29" s="29" t="s">
        <v>253</v>
      </c>
      <c r="E29" s="147">
        <v>16</v>
      </c>
      <c r="F29" s="36" t="s">
        <v>55</v>
      </c>
      <c r="G29" s="29"/>
      <c r="H29" s="30"/>
      <c r="I29" s="30"/>
      <c r="J29" s="31"/>
      <c r="K29" s="25"/>
      <c r="L29" s="25"/>
      <c r="M29" s="25"/>
    </row>
    <row r="30" spans="1:13" ht="26.45" customHeight="1" x14ac:dyDescent="0.2">
      <c r="A30" s="151">
        <v>16</v>
      </c>
      <c r="B30" s="27" t="s">
        <v>151</v>
      </c>
      <c r="C30" s="29">
        <v>2</v>
      </c>
      <c r="D30" s="29" t="s">
        <v>253</v>
      </c>
      <c r="E30" s="147">
        <v>13</v>
      </c>
      <c r="F30" s="36" t="s">
        <v>55</v>
      </c>
      <c r="G30" s="29"/>
      <c r="H30" s="30"/>
      <c r="I30" s="30"/>
      <c r="J30" s="31"/>
      <c r="K30" s="25"/>
      <c r="L30" s="25"/>
      <c r="M30" s="25"/>
    </row>
    <row r="31" spans="1:13" ht="26.45" customHeight="1" x14ac:dyDescent="0.2">
      <c r="A31" s="32">
        <v>7</v>
      </c>
      <c r="B31" s="83" t="s">
        <v>237</v>
      </c>
      <c r="C31" s="143"/>
      <c r="D31" s="29" t="s">
        <v>253</v>
      </c>
      <c r="E31" s="147" t="s">
        <v>255</v>
      </c>
      <c r="F31" s="182" t="s">
        <v>9</v>
      </c>
      <c r="G31" s="29"/>
      <c r="H31" s="30"/>
      <c r="I31" s="30"/>
      <c r="J31" s="31"/>
      <c r="K31" s="25"/>
      <c r="L31" s="25"/>
      <c r="M31" s="25"/>
    </row>
    <row r="32" spans="1:13" ht="26.45" customHeight="1" x14ac:dyDescent="0.2">
      <c r="A32" s="33">
        <v>12</v>
      </c>
      <c r="B32" s="27" t="s">
        <v>187</v>
      </c>
      <c r="C32" s="163" t="s">
        <v>101</v>
      </c>
      <c r="D32" s="29" t="s">
        <v>253</v>
      </c>
      <c r="E32" s="147">
        <v>18</v>
      </c>
      <c r="F32" s="86" t="s">
        <v>11</v>
      </c>
      <c r="G32" s="29"/>
      <c r="H32" s="30"/>
      <c r="I32" s="30"/>
      <c r="J32" s="31"/>
      <c r="K32" s="25"/>
      <c r="L32" s="37"/>
      <c r="M32" s="25"/>
    </row>
    <row r="33" spans="1:13" ht="26.45" customHeight="1" x14ac:dyDescent="0.2">
      <c r="A33" s="151" t="s">
        <v>173</v>
      </c>
      <c r="B33" s="27" t="s">
        <v>122</v>
      </c>
      <c r="C33" s="143"/>
      <c r="D33" s="29" t="s">
        <v>253</v>
      </c>
      <c r="E33" s="147">
        <v>16</v>
      </c>
      <c r="F33" s="188" t="s">
        <v>17</v>
      </c>
      <c r="G33" s="29"/>
      <c r="H33" s="30"/>
      <c r="I33" s="30"/>
      <c r="J33" s="31"/>
      <c r="K33" s="25"/>
      <c r="L33" s="37"/>
      <c r="M33" s="25"/>
    </row>
    <row r="34" spans="1:13" ht="26.45" customHeight="1" x14ac:dyDescent="0.2">
      <c r="A34" s="151" t="s">
        <v>173</v>
      </c>
      <c r="B34" s="31" t="s">
        <v>130</v>
      </c>
      <c r="C34" s="149" t="s">
        <v>226</v>
      </c>
      <c r="D34" s="29" t="s">
        <v>253</v>
      </c>
      <c r="E34" s="147">
        <v>16</v>
      </c>
      <c r="F34" s="85" t="s">
        <v>10</v>
      </c>
      <c r="G34" s="29"/>
      <c r="H34" s="30"/>
      <c r="I34" s="30"/>
      <c r="J34" s="31"/>
      <c r="K34" s="25"/>
      <c r="L34" s="37"/>
      <c r="M34" s="25"/>
    </row>
    <row r="35" spans="1:13" ht="26.45" customHeight="1" x14ac:dyDescent="0.2">
      <c r="A35" s="151" t="s">
        <v>173</v>
      </c>
      <c r="B35" s="27" t="s">
        <v>131</v>
      </c>
      <c r="C35" s="313" t="s">
        <v>188</v>
      </c>
      <c r="D35" s="29" t="s">
        <v>253</v>
      </c>
      <c r="E35" s="147">
        <v>16</v>
      </c>
      <c r="F35" s="91" t="s">
        <v>8</v>
      </c>
      <c r="G35" s="29"/>
      <c r="H35" s="30"/>
      <c r="I35" s="30"/>
      <c r="J35" s="31"/>
      <c r="K35" s="25"/>
      <c r="L35" s="37"/>
      <c r="M35" s="25"/>
    </row>
    <row r="36" spans="1:13" ht="26.45" customHeight="1" x14ac:dyDescent="0.2">
      <c r="A36" s="38" t="s">
        <v>102</v>
      </c>
      <c r="B36" s="83" t="s">
        <v>158</v>
      </c>
      <c r="C36" s="318"/>
      <c r="D36" s="29" t="s">
        <v>253</v>
      </c>
      <c r="E36" s="147" t="s">
        <v>183</v>
      </c>
      <c r="F36" s="88" t="s">
        <v>22</v>
      </c>
      <c r="G36" s="29"/>
      <c r="H36" s="30"/>
      <c r="I36" s="30"/>
      <c r="J36" s="31"/>
      <c r="K36" s="25"/>
      <c r="L36" s="25"/>
      <c r="M36" s="25"/>
    </row>
    <row r="37" spans="1:13" ht="6" customHeight="1" x14ac:dyDescent="0.2">
      <c r="A37" s="67"/>
      <c r="B37" s="68"/>
      <c r="C37" s="69"/>
      <c r="D37" s="69"/>
      <c r="E37" s="69"/>
      <c r="F37" s="70"/>
      <c r="G37" s="71"/>
      <c r="H37" s="72"/>
      <c r="I37" s="72"/>
      <c r="J37" s="73"/>
      <c r="K37" s="25"/>
      <c r="L37" s="25"/>
      <c r="M37" s="25"/>
    </row>
    <row r="38" spans="1:13" ht="18.95" customHeight="1" x14ac:dyDescent="0.2">
      <c r="A38" s="31" t="s">
        <v>138</v>
      </c>
      <c r="B38" s="40"/>
      <c r="C38" s="338" t="s">
        <v>137</v>
      </c>
      <c r="D38" s="339"/>
      <c r="E38" s="339"/>
      <c r="F38" s="339"/>
      <c r="G38" s="339"/>
      <c r="H38" s="339"/>
      <c r="I38" s="339"/>
      <c r="J38" s="340"/>
      <c r="K38" s="25"/>
      <c r="L38" s="25"/>
      <c r="M38" s="25"/>
    </row>
    <row r="39" spans="1:13" ht="3" customHeight="1" x14ac:dyDescent="0.2">
      <c r="A39" s="22"/>
      <c r="B39" s="41"/>
      <c r="C39" s="41"/>
      <c r="D39" s="41"/>
      <c r="E39" s="41"/>
      <c r="F39" s="41"/>
      <c r="G39" s="21"/>
      <c r="H39" s="22"/>
      <c r="I39" s="25"/>
      <c r="J39" s="25"/>
      <c r="K39" s="25"/>
      <c r="L39" s="25"/>
      <c r="M39" s="25"/>
    </row>
    <row r="40" spans="1:13" x14ac:dyDescent="0.2">
      <c r="A40" s="22"/>
      <c r="B40" s="41"/>
      <c r="C40" s="41"/>
      <c r="D40" s="41"/>
      <c r="E40" s="41"/>
      <c r="F40" s="41"/>
      <c r="G40" s="21"/>
      <c r="H40" s="22"/>
      <c r="I40" s="25"/>
      <c r="J40" s="25"/>
      <c r="K40" s="25"/>
      <c r="L40" s="25"/>
      <c r="M40" s="25"/>
    </row>
    <row r="42" spans="1:13" s="60" customFormat="1" x14ac:dyDescent="0.2">
      <c r="A42" s="57"/>
      <c r="B42" s="59"/>
      <c r="C42" s="58"/>
      <c r="D42" s="58"/>
      <c r="E42" s="58"/>
      <c r="F42" s="58"/>
      <c r="G42" s="58"/>
      <c r="H42" s="58"/>
      <c r="I42" s="58"/>
      <c r="J42" s="58"/>
      <c r="K42" s="59"/>
      <c r="L42" s="59"/>
      <c r="M42" s="59"/>
    </row>
    <row r="43" spans="1:13" s="5" customFormat="1" ht="17.25" x14ac:dyDescent="0.2">
      <c r="A43" s="56" t="s">
        <v>145</v>
      </c>
      <c r="B43" s="42"/>
      <c r="C43" s="42"/>
      <c r="D43" s="42"/>
      <c r="E43" s="42"/>
      <c r="F43" s="42"/>
      <c r="G43" s="42"/>
      <c r="H43" s="42"/>
      <c r="I43" s="42"/>
      <c r="J43" s="42"/>
      <c r="K43" s="25"/>
      <c r="L43" s="25"/>
      <c r="M43" s="25"/>
    </row>
    <row r="44" spans="1:13" s="60" customFormat="1" ht="18.95" customHeight="1" x14ac:dyDescent="0.2">
      <c r="A44" s="74" t="s">
        <v>150</v>
      </c>
      <c r="B44" s="54" t="s">
        <v>149</v>
      </c>
      <c r="C44" s="58"/>
      <c r="D44" s="58"/>
      <c r="E44" s="58"/>
      <c r="F44" s="58"/>
      <c r="G44" s="58"/>
      <c r="H44" s="58"/>
      <c r="I44" s="58"/>
      <c r="J44" s="58"/>
      <c r="K44" s="59"/>
      <c r="L44" s="59"/>
      <c r="M44" s="59"/>
    </row>
    <row r="45" spans="1:13" s="5" customFormat="1" ht="18.95" customHeight="1" x14ac:dyDescent="0.2">
      <c r="A45" s="333" t="s">
        <v>233</v>
      </c>
      <c r="B45" s="94" t="s">
        <v>155</v>
      </c>
      <c r="C45" s="94"/>
      <c r="D45" s="94"/>
      <c r="E45" s="94"/>
      <c r="F45" s="94"/>
      <c r="G45" s="94"/>
      <c r="H45" s="58"/>
      <c r="I45" s="58"/>
      <c r="J45" s="25"/>
      <c r="K45" s="25"/>
      <c r="L45" s="25"/>
      <c r="M45" s="25"/>
    </row>
    <row r="46" spans="1:13" s="5" customFormat="1" ht="18.95" customHeight="1" x14ac:dyDescent="0.2">
      <c r="A46" s="74" t="s">
        <v>152</v>
      </c>
      <c r="B46" s="25" t="s">
        <v>148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3" s="5" customFormat="1" ht="18.95" customHeight="1" x14ac:dyDescent="0.2">
      <c r="A47" s="87"/>
      <c r="B47" s="74" t="s">
        <v>249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13" s="5" customFormat="1" ht="18.95" customHeight="1" x14ac:dyDescent="0.2">
      <c r="A48" s="74"/>
      <c r="B48" s="25" t="s">
        <v>186</v>
      </c>
      <c r="C48" s="61"/>
      <c r="D48" s="61"/>
      <c r="E48" s="61"/>
      <c r="F48" s="25"/>
      <c r="G48" s="25"/>
      <c r="H48" s="25"/>
      <c r="I48" s="25"/>
      <c r="J48" s="25"/>
      <c r="K48" s="25"/>
      <c r="L48" s="25"/>
      <c r="M48" s="25"/>
    </row>
    <row r="49" spans="1:13" s="5" customFormat="1" ht="18.95" customHeigh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s="5" customFormat="1" ht="18.95" customHeight="1" x14ac:dyDescent="0.2">
      <c r="A50" s="81" t="s">
        <v>61</v>
      </c>
      <c r="B50" s="25"/>
      <c r="C50" s="25"/>
      <c r="D50" s="25"/>
      <c r="E50" s="25"/>
      <c r="F50" s="25"/>
      <c r="G50" s="21"/>
      <c r="H50" s="39"/>
      <c r="I50" s="25"/>
      <c r="J50" s="25"/>
      <c r="K50" s="25"/>
      <c r="L50" s="25"/>
      <c r="M50" s="25"/>
    </row>
    <row r="51" spans="1:13" s="5" customFormat="1" ht="18.95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s="5" customFormat="1" ht="18.95" customHeight="1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1:13" s="5" customFormat="1" ht="18.95" customHeight="1" x14ac:dyDescent="0.2">
      <c r="J53" s="25"/>
      <c r="K53" s="25"/>
      <c r="L53" s="25"/>
      <c r="M53" s="25"/>
    </row>
    <row r="54" spans="1:13" s="5" customFormat="1" ht="18.95" customHeight="1" x14ac:dyDescent="0.2">
      <c r="J54" s="25"/>
      <c r="K54" s="25"/>
      <c r="L54" s="25"/>
      <c r="M54" s="25"/>
    </row>
    <row r="55" spans="1:13" s="5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s="5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</sheetData>
  <mergeCells count="3">
    <mergeCell ref="C38:J38"/>
    <mergeCell ref="D3:E3"/>
    <mergeCell ref="C4:C13"/>
  </mergeCells>
  <hyperlinks>
    <hyperlink ref="A50" r:id="rId1" xr:uid="{D5301DEE-6CA0-42AE-937B-3C19D1943415}"/>
  </hyperlinks>
  <pageMargins left="0.23622047244094491" right="0.11811023622047245" top="0.15748031496062992" bottom="0.15748031496062992" header="0.11811023622047245" footer="0.11811023622047245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 x14ac:dyDescent="0.2"/>
  <sheetData/>
  <customSheetViews>
    <customSheetView guid="{17678427-074D-8A4D-9289-7D0AF3051F50}" state="hidden">
      <pageMargins left="0.7" right="0.7" top="0.75" bottom="0.75" header="0.3" footer="0.3"/>
    </customSheetView>
    <customSheetView guid="{120D323B-4580-4F98-A6DD-40C4B2626B6D}" state="hidden">
      <pageMargins left="0.7" right="0.7" top="0.75" bottom="0.75" header="0.3" footer="0.3"/>
      <pageSetup paperSize="9" orientation="portrait"/>
    </customSheetView>
    <customSheetView guid="{19879395-D4B0-4F2B-A7C1-FB708970DE91}" state="hidden">
      <pageMargins left="0.7" right="0.7" top="0.75" bottom="0.75" header="0.3" footer="0.3"/>
    </customSheetView>
    <customSheetView guid="{D87159A5-2D5B-11D7-B03E-00485487CC65}" state="hidden"/>
    <customSheetView guid="{C6739BDF-4145-484F-BB19-B05C860912E7}" state="hidden">
      <pageMargins left="0.7" right="0.7" top="0.75" bottom="0.75" header="0.3" footer="0.3"/>
    </customSheetView>
    <customSheetView guid="{FD0E222D-0691-F342-ADB1-4E654F0C58A2}" state="hidden">
      <pageMargins left="0.7" right="0.7" top="0.75" bottom="0.75" header="0.3" footer="0.3"/>
      <headerFooter alignWithMargins="0"/>
    </customSheetView>
    <customSheetView guid="{B5EED0B6-E277-496B-AF5C-7E3C35B84579}" state="hidden">
      <pageMargins left="0.7" right="0.7" top="0.75" bottom="0.75" header="0.3" footer="0.3"/>
    </customSheetView>
    <customSheetView guid="{6E1F2ACE-5EAF-45A4-A8F3-3A55FEE3B838}" state="hidden">
      <pageMargins left="0.7" right="0.7" top="0.75" bottom="0.75" header="0.3" footer="0.3"/>
    </customSheetView>
    <customSheetView guid="{3313FFFF-72F2-7047-A4F2-55C03B70C065}" state="hidden">
      <pageMargins left="0.7" right="0.7" top="0.75" bottom="0.75" header="0.3" footer="0.3"/>
      <headerFooter alignWithMargins="0"/>
    </customSheetView>
    <customSheetView guid="{7C3E6E1C-A6D1-46B2-A5EE-41BC0CBB5ED5}" state="hidden">
      <pageMargins left="0.7" right="0.7" top="0.75" bottom="0.75" header="0.3" footer="0.3"/>
    </customSheetView>
    <customSheetView guid="{C10B83F7-F104-2C46-82AA-8F7D2A5ED952}" state="hidden">
      <pageMargins left="0.7" right="0.7" top="0.75" bottom="0.75" header="0.3" footer="0.3"/>
    </customSheetView>
    <customSheetView guid="{1BA83C20-7520-F347-A177-81DC30783F14}" state="hidden">
      <pageMargins left="0.7" right="0.7" top="0.75" bottom="0.75" header="0.3" footer="0.3"/>
      <headerFooter alignWithMargins="0"/>
    </customSheetView>
    <customSheetView guid="{7A1F4595-0D9B-DC49-BA7A-61392AE0A3AA}" state="hidden">
      <pageMargins left="0.7" right="0.7" top="0.75" bottom="0.75" header="0.3" footer="0.3"/>
      <headerFooter alignWithMargins="0"/>
    </customSheetView>
    <customSheetView guid="{C38F0CD6-950B-4284-85C0-9BC338601E90}" state="hidden">
      <pageMargins left="0.7" right="0.7" top="0.75" bottom="0.75" header="0.3" footer="0.3"/>
    </customSheetView>
    <customSheetView guid="{C7A1A13F-6F89-4CF1-8EAE-02E14B608FC8}" state="hidden">
      <pageMargins left="0.7" right="0.7" top="0.75" bottom="0.75" header="0.3" footer="0.3"/>
    </customSheetView>
    <customSheetView guid="{AC58F24B-0A4C-5246-8CA2-D2ED196DDEEA}" state="hidden">
      <pageMargins left="0.7" right="0.7" top="0.75" bottom="0.75" header="0.3" footer="0.3"/>
    </customSheetView>
    <customSheetView guid="{B77CFA90-C7F3-4D92-81B6-0DA03D8675F9}" state="hidden">
      <pageMargins left="0.7" right="0.7" top="0.75" bottom="0.75" header="0.3" footer="0.3"/>
    </customSheetView>
    <customSheetView guid="{5D36E797-EBAE-9C47-A65F-77C159D6290A}" state="hidden">
      <pageMargins left="0.7" right="0.7" top="0.75" bottom="0.75" header="0.3" footer="0.3"/>
      <headerFooter alignWithMargins="0"/>
    </customSheetView>
    <customSheetView guid="{A0F29650-7097-1348-BC98-6FAD4FD09589}" state="hidden">
      <pageMargins left="0.7" right="0.7" top="0.75" bottom="0.75" header="0.3" footer="0.3"/>
    </customSheetView>
    <customSheetView guid="{BB6F86FF-266A-474E-B6E9-C5B5E9D27B46}" state="hidden">
      <pageMargins left="0.7" right="0.7" top="0.75" bottom="0.75" header="0.3" footer="0.3"/>
    </customSheetView>
    <customSheetView guid="{56495746-4DF7-4AF7-AC8D-BFEA603743BA}" state="hidden">
      <pageMargins left="0.7" right="0.7" top="0.75" bottom="0.75" header="0.3" footer="0.3"/>
    </customSheetView>
    <customSheetView guid="{2CD25850-375C-314B-81E1-7AF6874AA5E5}" state="hidden">
      <pageMargins left="0.7" right="0.7" top="0.75" bottom="0.75" header="0.3" footer="0.3"/>
    </customSheetView>
    <customSheetView guid="{16B294D4-90A3-004F-9CA6-236690AFFC1B}" state="hidden">
      <pageMargins left="0.7" right="0.7" top="0.75" bottom="0.75" header="0.3" footer="0.3"/>
      <headerFooter alignWithMargins="0"/>
    </customSheetView>
    <customSheetView guid="{E0E26FA5-41A6-B64C-BA8B-E44D5303744D}" state="hidden">
      <pageMargins left="0.7" right="0.7" top="0.75" bottom="0.75" header="0.3" footer="0.3"/>
      <headerFooter alignWithMargins="0"/>
    </customSheetView>
    <customSheetView guid="{863852E4-EC3E-4412-9850-8ECBCB596F55}" state="hidden">
      <pageMargins left="0.7" right="0.7" top="0.75" bottom="0.75" header="0.3" footer="0.3"/>
    </customSheetView>
    <customSheetView guid="{2A036DE2-701A-41BC-9FD0-8C6A6727DA12}" state="hidden">
      <pageMargins left="0.7" right="0.7" top="0.75" bottom="0.75" header="0.3" footer="0.3"/>
    </customSheetView>
    <customSheetView guid="{829405A0-F51B-4448-B534-40745791446B}" state="hidden">
      <pageMargins left="0.7" right="0.7" top="0.75" bottom="0.75" header="0.3" footer="0.3"/>
    </customSheetView>
    <customSheetView guid="{DE5CA78C-8FCD-4ACB-9B8E-336EDDFB03C2}" state="hidden">
      <pageMargins left="0.7" right="0.7" top="0.75" bottom="0.75" header="0.3" footer="0.3"/>
    </customSheetView>
    <customSheetView guid="{DC5769FB-A75D-4B51-9712-C497BE3B7B26}" state="hidden">
      <pageMargins left="0.7" right="0.7" top="0.75" bottom="0.75" header="0.3" footer="0.3"/>
    </customSheetView>
    <customSheetView guid="{89B0ACDA-89A3-4D81-AE37-26683FD89929}" state="hidden">
      <pageMargins left="0.7" right="0.7" top="0.75" bottom="0.75" header="0.3" footer="0.3"/>
    </customSheetView>
    <customSheetView guid="{32B0A922-682D-674E-8FFE-4552650D6EEE}" state="hidden">
      <pageMargins left="0.7" right="0.7" top="0.75" bottom="0.75" header="0.3" footer="0.3"/>
      <headerFooter alignWithMargins="0"/>
    </customSheetView>
    <customSheetView guid="{633CC351-3BFE-4516-92B9-E3CE23BB817A}" state="hidden">
      <pageMargins left="0.7" right="0.7" top="0.75" bottom="0.75" header="0.3" footer="0.3"/>
    </customSheetView>
    <customSheetView guid="{3E8A7741-EC11-41A5-96B0-757E3F606FF6}" state="hidden">
      <pageMargins left="0.7" right="0.7" top="0.75" bottom="0.75" header="0.3" footer="0.3"/>
    </customSheetView>
    <customSheetView guid="{FCFFB4B3-BB41-4F1D-B8BD-80780CA23197}" state="hidden">
      <pageMargins left="0.7" right="0.7" top="0.75" bottom="0.75" header="0.3" footer="0.3"/>
    </customSheetView>
    <customSheetView guid="{48102E61-CB08-7F4A-8D9D-67BF7F602A48}" state="hidden">
      <pageMargins left="0.7" right="0.7" top="0.75" bottom="0.75" header="0.3" footer="0.3"/>
      <headerFooter alignWithMargins="0"/>
    </customSheetView>
    <customSheetView guid="{66F8C69D-38A8-4284-82FF-E40D28D40DA9}" state="hidden">
      <pageMargins left="0.7" right="0.7" top="0.75" bottom="0.75" header="0.3" footer="0.3"/>
    </customSheetView>
    <customSheetView guid="{C982C3B8-6D5D-465D-B4A2-E247815C47C3}" state="hidden">
      <pageMargins left="0.7" right="0.7" top="0.75" bottom="0.75" header="0.3" footer="0.3"/>
    </customSheetView>
    <customSheetView guid="{F06C51BA-3D67-490B-9290-63526E90F9A6}" state="hidden">
      <pageMargins left="0.7" right="0.7" top="0.75" bottom="0.75" header="0.3" footer="0.3"/>
    </customSheetView>
    <customSheetView guid="{9D51865C-3ED5-49F8-8DF8-AA79266E2174}" state="hidden">
      <pageMargins left="0.7" right="0.7" top="0.75" bottom="0.75" header="0.3" footer="0.3"/>
    </customSheetView>
    <customSheetView guid="{D8AE4CE1-724F-42CD-AD7D-2E9233114042}" state="hidden">
      <pageMargins left="0.7" right="0.7" top="0.75" bottom="0.75" header="0.3" footer="0.3"/>
    </customSheetView>
    <customSheetView guid="{90CD474D-610B-45B2-A9F5-7E78A9FB0FC9}" state="hidden">
      <pageMargins left="0.7" right="0.7" top="0.75" bottom="0.75" header="0.3" footer="0.3"/>
    </customSheetView>
    <customSheetView guid="{CE7472D9-6649-44F8-9AA0-7D4E224F8642}" state="hidden">
      <pageMargins left="0.7" right="0.7" top="0.75" bottom="0.75" header="0.3" footer="0.3"/>
    </customSheetView>
    <customSheetView guid="{1FFC0D89-C687-4C2F-9C5A-50613DE3A39C}" state="hidden">
      <pageMargins left="0.7" right="0.7" top="0.75" bottom="0.75" header="0.3" footer="0.3"/>
    </customSheetView>
    <customSheetView guid="{878DFA59-4735-4BCC-8552-6285EA4CE217}" state="hidden" showRuler="0">
      <pageMargins left="0.7" right="0.7" top="0.75" bottom="0.75" header="0.3" footer="0.3"/>
      <headerFooter alignWithMargins="0"/>
    </customSheetView>
    <customSheetView guid="{ECE0A1CD-3686-734E-A512-37ECD5D2A35D}" state="hidden">
      <pageMargins left="0.7" right="0.7" top="0.75" bottom="0.75" header="0.3" footer="0.3"/>
      <headerFooter alignWithMargins="0"/>
    </customSheetView>
    <customSheetView guid="{6FB3E619-030A-4CF8-8476-307B559A4778}" state="hidden">
      <pageMargins left="0.7" right="0.7" top="0.75" bottom="0.75" header="0.3" footer="0.3"/>
    </customSheetView>
    <customSheetView guid="{98492686-D0DE-6847-BE32-6A70FB46EC29}" state="hidden">
      <pageMargins left="0.7" right="0.7" top="0.75" bottom="0.75" header="0.3" footer="0.3"/>
    </customSheetView>
    <customSheetView guid="{E0309772-9D93-2548-8D1B-44EEF03E8DED}" state="hidden">
      <pageMargins left="0.7" right="0.7" top="0.75" bottom="0.75" header="0.3" footer="0.3"/>
      <headerFooter alignWithMargins="0"/>
    </customSheetView>
    <customSheetView guid="{7DF95157-0D57-4500-9181-873EA562582E}" state="hidden">
      <pageMargins left="0.7" right="0.7" top="0.75" bottom="0.75" header="0.3" footer="0.3"/>
    </customSheetView>
    <customSheetView guid="{4409CBE2-07EB-474D-9E68-599EE90BA2A1}" state="hidden">
      <pageMargins left="0.7" right="0.7" top="0.75" bottom="0.75" header="0.3" footer="0.3"/>
      <headerFooter alignWithMargins="0"/>
    </customSheetView>
    <customSheetView guid="{C5530CF6-F6F4-411E-9D08-20F0818F2B19}" state="hidden">
      <pageMargins left="0.7" right="0.7" top="0.75" bottom="0.75" header="0.3" footer="0.3"/>
    </customSheetView>
    <customSheetView guid="{2C893950-B8F6-411B-A08B-285538AABA47}" state="hidden">
      <pageMargins left="0.7" right="0.7" top="0.75" bottom="0.75" header="0.3" footer="0.3"/>
    </customSheetView>
    <customSheetView guid="{77AE7242-02E5-884B-A30A-AE46B1F6D934}" state="hidden">
      <pageMargins left="0.7" right="0.7" top="0.75" bottom="0.75" header="0.3" footer="0.3"/>
      <headerFooter alignWithMargins="0"/>
    </customSheetView>
    <customSheetView guid="{0075A8AA-ADA7-4926-B443-D66F1A43A577}" state="hidden">
      <pageMargins left="0.7" right="0.7" top="0.75" bottom="0.75" header="0.3" footer="0.3"/>
    </customSheetView>
    <customSheetView guid="{1430A119-A6FB-4773-BC93-5BB0AED882B1}" state="hidden">
      <pageMargins left="0.7" right="0.7" top="0.75" bottom="0.75" header="0.3" footer="0.3"/>
    </customSheetView>
    <customSheetView guid="{AEAAC4D2-5E65-4B29-A939-3672D6D81A75}" state="hidden">
      <pageMargins left="0.7" right="0.7" top="0.75" bottom="0.75" header="0.3" footer="0.3"/>
    </customSheetView>
    <customSheetView guid="{20261646-30F3-4A8D-AF7B-0642F4345BA6}" state="hidden">
      <pageMargins left="0.7" right="0.7" top="0.75" bottom="0.75" header="0.3" footer="0.3"/>
    </customSheetView>
    <customSheetView guid="{70E2B16A-9E7C-42DA-9D3D-B8AF7F1653D9}" state="hidden">
      <pageMargins left="0.7" right="0.7" top="0.75" bottom="0.75" header="0.3" footer="0.3"/>
    </customSheetView>
    <customSheetView guid="{007C1390-DA3A-45E3-B783-1C768CE709ED}" state="hidden">
      <pageMargins left="0.7" right="0.7" top="0.75" bottom="0.75" header="0.3" footer="0.3"/>
    </customSheetView>
    <customSheetView guid="{986BF94A-07C4-43DE-99A1-382982680912}" state="hidden">
      <pageMargins left="0.7" right="0.7" top="0.75" bottom="0.75" header="0.3" footer="0.3"/>
    </customSheetView>
    <customSheetView guid="{7A017461-1493-486E-B355-9DD149174304}" state="hidden">
      <pageMargins left="0.7" right="0.7" top="0.75" bottom="0.75" header="0.3" footer="0.3"/>
    </customSheetView>
    <customSheetView guid="{969BB6B5-172A-4873-877B-3FB66152F0BB}" state="hidden">
      <pageMargins left="0.7" right="0.7" top="0.75" bottom="0.75" header="0.3" footer="0.3"/>
    </customSheetView>
    <customSheetView guid="{C75CA195-C260-B543-912B-74A519333214}" state="hidden">
      <pageMargins left="0.7" right="0.7" top="0.75" bottom="0.75" header="0.3" footer="0.3"/>
      <headerFooter alignWithMargins="0"/>
    </customSheetView>
    <customSheetView guid="{F1059A48-FBF0-4F45-AC3D-ED04BF147C13}" state="hidden">
      <pageMargins left="0.7" right="0.7" top="0.75" bottom="0.75" header="0.3" footer="0.3"/>
    </customSheetView>
    <customSheetView guid="{BF6203E0-89EA-415D-B60B-F3C0F06D4336}" state="hidden">
      <pageMargins left="0.7" right="0.7" top="0.75" bottom="0.75" header="0.3" footer="0.3"/>
    </customSheetView>
    <customSheetView guid="{12DFAF21-AEA9-477F-8C92-415E0EA0943D}" state="hidden">
      <pageMargins left="0.7" right="0.7" top="0.75" bottom="0.75" header="0.3" footer="0.3"/>
    </customSheetView>
    <customSheetView guid="{F234593E-92FB-47D3-BD77-009A89D7B422}" state="hidden">
      <pageMargins left="0.7" right="0.7" top="0.75" bottom="0.75" header="0.3" footer="0.3"/>
    </customSheetView>
    <customSheetView guid="{BDB4B153-05FE-40C9-8ECA-042575B8DA42}" state="hidden">
      <pageMargins left="0.7" right="0.7" top="0.75" bottom="0.75" header="0.3" footer="0.3"/>
    </customSheetView>
    <customSheetView guid="{DEDA476E-C540-CD4E-8390-00BA9EF4CE49}" state="hidden">
      <pageMargins left="0.7" right="0.7" top="0.75" bottom="0.75" header="0.3" footer="0.3"/>
      <headerFooter alignWithMargins="0"/>
    </customSheetView>
    <customSheetView guid="{E39E5CF3-B90D-4285-AF6D-D5087425467E}" state="hidden">
      <pageMargins left="0.7" right="0.7" top="0.75" bottom="0.75" header="0.3" footer="0.3"/>
    </customSheetView>
    <customSheetView guid="{DA50489A-AA47-EF47-8BCE-4FA3A154DABC}" state="hidden">
      <pageMargins left="0.7" right="0.7" top="0.75" bottom="0.75" header="0.3" footer="0.3"/>
      <headerFooter alignWithMargins="0"/>
    </customSheetView>
    <customSheetView guid="{BFFB8736-9CF9-2544-B0D7-CDA8CC75E8AF}" state="hidden">
      <pageMargins left="0.7" right="0.7" top="0.75" bottom="0.75" header="0.3" footer="0.3"/>
      <headerFooter alignWithMargins="0"/>
    </customSheetView>
    <customSheetView guid="{FFB02C1C-8049-CA43-974C-D476718E2240}" state="hidden">
      <pageMargins left="0.7" right="0.7" top="0.75" bottom="0.75" header="0.3" footer="0.3"/>
      <headerFooter alignWithMargins="0"/>
    </customSheetView>
    <customSheetView guid="{C161B3E4-316A-41F2-BE23-C4BCA0B12E27}" state="hidden">
      <pageMargins left="0.7" right="0.7" top="0.75" bottom="0.75" header="0.3" footer="0.3"/>
    </customSheetView>
    <customSheetView guid="{E33DF021-6935-11D8-BBE6-000AE6CEEBB0}" state="hidden">
      <pageMargins left="0.7" right="0.7" top="0.75" bottom="0.75" header="0.3" footer="0.3"/>
    </customSheetView>
    <customSheetView guid="{EB33B18B-01EC-4B8C-B7FE-87F59D9E68FC}" state="hidden">
      <pageMargins left="0.7" right="0.7" top="0.75" bottom="0.75" header="0.3" footer="0.3"/>
    </customSheetView>
    <customSheetView guid="{FF0CC28E-B9AD-1A41-8DF6-EE83B3E55E81}" state="hidden">
      <pageMargins left="0.7" right="0.7" top="0.75" bottom="0.75" header="0.3" footer="0.3"/>
      <headerFooter alignWithMargins="0"/>
    </customSheetView>
    <customSheetView guid="{92F5FAC1-E90F-481A-9D59-CA2A64C7ABD1}" state="hidden">
      <pageMargins left="0.7" right="0.7" top="0.75" bottom="0.75" header="0.3" footer="0.3"/>
    </customSheetView>
    <customSheetView guid="{373F2173-DEDE-4253-AF1B-7D5411972E03}" state="hidden">
      <pageMargins left="0.7" right="0.7" top="0.75" bottom="0.75" header="0.3" footer="0.3"/>
    </customSheetView>
    <customSheetView guid="{89D8A427-A8A6-5C46-9CBA-FD31490BF3D7}" state="hidden">
      <pageMargins left="0.7" right="0.7" top="0.75" bottom="0.75" header="0.3" footer="0.3"/>
      <headerFooter alignWithMargins="0"/>
    </customSheetView>
    <customSheetView guid="{33F370BD-9380-4D2F-9FC9-148F1A08760F}" state="hidden">
      <pageMargins left="0.7" right="0.7" top="0.75" bottom="0.75" header="0.3" footer="0.3"/>
    </customSheetView>
    <customSheetView guid="{2937062E-DDDF-F246-86F9-ECDE5827D634}" state="hidden">
      <pageMargins left="0.7" right="0.7" top="0.75" bottom="0.75" header="0.3" footer="0.3"/>
      <headerFooter alignWithMargins="0"/>
    </customSheetView>
    <customSheetView guid="{159D2ACC-090F-1C45-A0A4-85A8ADA30CA4}" state="hidden">
      <pageMargins left="0.7" right="0.7" top="0.75" bottom="0.75" header="0.3" footer="0.3"/>
      <headerFooter alignWithMargins="0"/>
    </customSheetView>
    <customSheetView guid="{C57B1530-FF80-41B4-A743-56D0B1B88391}" state="hidden">
      <pageMargins left="0.7" right="0.7" top="0.75" bottom="0.75" header="0.3" footer="0.3"/>
    </customSheetView>
    <customSheetView guid="{920411AA-5965-4EEC-B78C-D483D5C0378B}" state="hidden">
      <pageMargins left="0.7" right="0.7" top="0.75" bottom="0.75" header="0.3" footer="0.3"/>
    </customSheetView>
    <customSheetView guid="{F9DCD537-BA07-4224-8831-5AF4FA9A21A3}" state="hidden">
      <pageMargins left="0.7" right="0.7" top="0.75" bottom="0.75" header="0.3" footer="0.3"/>
    </customSheetView>
    <customSheetView guid="{03C0092E-1FFD-4F1F-9B3A-78CB2502BDBA}" state="hidden">
      <pageMargins left="0.7" right="0.7" top="0.75" bottom="0.75" header="0.3" footer="0.3"/>
    </customSheetView>
    <customSheetView guid="{BC9297A5-2B44-4D1B-A8E8-ED4152D22206}" state="hidden">
      <pageMargins left="0.7" right="0.7" top="0.75" bottom="0.75" header="0.3" footer="0.3"/>
    </customSheetView>
    <customSheetView guid="{235DF9C6-172C-4331-B961-639FAE6A1406}" state="hidden">
      <pageMargins left="0.7" right="0.7" top="0.75" bottom="0.75" header="0.3" footer="0.3"/>
    </customSheetView>
    <customSheetView guid="{35E444B4-A66C-41D4-8D86-0BABA6D917FA}" state="hidden">
      <pageMargins left="0.7" right="0.7" top="0.75" bottom="0.75" header="0.3" footer="0.3"/>
    </customSheetView>
    <customSheetView guid="{9459FFE9-5258-C046-AA39-3E9053AC018E}" state="hidden">
      <pageMargins left="0.7" right="0.7" top="0.75" bottom="0.75" header="0.3" footer="0.3"/>
      <headerFooter alignWithMargins="0"/>
    </customSheetView>
    <customSheetView guid="{0E7781FA-80AB-40B9-A2D1-F49E1D355D77}" state="hidden">
      <pageMargins left="0.7" right="0.7" top="0.75" bottom="0.75" header="0.3" footer="0.3"/>
    </customSheetView>
    <customSheetView guid="{59C15DED-967D-0F43-9319-A93C7632D011}" state="hidden">
      <pageMargins left="0.7" right="0.7" top="0.75" bottom="0.75" header="0.3" footer="0.3"/>
    </customSheetView>
    <customSheetView guid="{9C8E5AA7-D28F-AC46-8F63-6FECAB7C6DA7}" state="hidden">
      <pageMargins left="0.7" right="0.7" top="0.75" bottom="0.75" header="0.3" footer="0.3"/>
    </customSheetView>
    <customSheetView guid="{F3626141-8D57-494F-9762-2EE20384EFFE}" state="hidden">
      <pageMargins left="0.7" right="0.7" top="0.75" bottom="0.75" header="0.3" footer="0.3"/>
    </customSheetView>
    <customSheetView guid="{E62D2C5A-8C90-034F-8198-CD59ADC15218}" state="hidden">
      <pageMargins left="0.7" right="0.7" top="0.75" bottom="0.75" header="0.3" footer="0.3"/>
    </customSheetView>
    <customSheetView guid="{6D59BC60-A010-4E29-B65F-29AD88D8B455}" state="hidden">
      <pageMargins left="0.7" right="0.7" top="0.75" bottom="0.75" header="0.3" footer="0.3"/>
    </customSheetView>
    <customSheetView guid="{FB6DBC62-4D6E-4E6A-9E86-8F6F34E14D4C}" state="hidden">
      <pageMargins left="0.7" right="0.7" top="0.75" bottom="0.75" header="0.3" footer="0.3"/>
    </customSheetView>
    <customSheetView guid="{F581313E-DA34-45E6-BBC7-D90ECC9AF47C}" state="hidden">
      <pageMargins left="0.7" right="0.7" top="0.75" bottom="0.75" header="0.3" footer="0.3"/>
    </customSheetView>
    <customSheetView guid="{4D1AA3E6-43D3-4EB1-9C9D-0FB5532981FF}" state="hidden">
      <pageMargins left="0.7" right="0.7" top="0.75" bottom="0.75" header="0.3" footer="0.3"/>
    </customSheetView>
    <customSheetView guid="{6BFCA6CF-64D7-40FB-945D-817398A792FF}" state="hidden">
      <pageMargins left="0.7" right="0.7" top="0.75" bottom="0.75" header="0.3" footer="0.3"/>
    </customSheetView>
    <customSheetView guid="{5F67AEE7-E9BF-4005-9EC0-C37C86873268}" state="hidden">
      <pageMargins left="0.7" right="0.7" top="0.75" bottom="0.75" header="0.3" footer="0.3"/>
    </customSheetView>
    <customSheetView guid="{51100D9A-E28B-462F-8A2E-EBD558D9D127}" state="hidden">
      <pageMargins left="0.7" right="0.7" top="0.75" bottom="0.75" header="0.3" footer="0.3"/>
    </customSheetView>
    <customSheetView guid="{E1B3334C-0D14-4227-BBA2-7F4D991D1903}" state="hidden">
      <pageMargins left="0.7" right="0.7" top="0.75" bottom="0.75" header="0.3" footer="0.3"/>
    </customSheetView>
    <customSheetView guid="{C9B49922-9623-4C8F-85F4-710EBA0DE8BB}" state="hidden">
      <pageMargins left="0.7" right="0.7" top="0.75" bottom="0.75" header="0.3" footer="0.3"/>
    </customSheetView>
    <customSheetView guid="{0197405F-BE06-4E15-A286-022FAFFA455D}" state="hidden">
      <pageMargins left="0.7" right="0.7" top="0.75" bottom="0.75" header="0.3" footer="0.3"/>
    </customSheetView>
    <customSheetView guid="{5BCA9DF3-D1B1-4345-B8C0-550069EBC1AE}" state="hidden">
      <pageMargins left="0.7" right="0.7" top="0.75" bottom="0.75" header="0.3" footer="0.3"/>
    </customSheetView>
    <customSheetView guid="{D91F3C09-C86E-C04C-A09F-9D8B4591D497}" state="hidden">
      <pageMargins left="0.7" right="0.7" top="0.75" bottom="0.75" header="0.3" footer="0.3"/>
    </customSheetView>
    <customSheetView guid="{4836C4CE-CC03-481D-9C8A-E7D82961B410}" state="hidden">
      <pageMargins left="0.7" right="0.7" top="0.75" bottom="0.75" header="0.3" footer="0.3"/>
    </customSheetView>
    <customSheetView guid="{F3616913-9833-BA43-BA0A-AE7EE7A5AB45}" state="hidden">
      <pageMargins left="0.7" right="0.7" top="0.75" bottom="0.75" header="0.3" footer="0.3"/>
    </customSheetView>
    <customSheetView guid="{C9554EFC-F89F-4811-B052-12DC374B26EC}" state="hidden">
      <pageMargins left="0.7" right="0.7" top="0.75" bottom="0.75" header="0.3" footer="0.3"/>
    </customSheetView>
    <customSheetView guid="{45393366-F651-4400-BCB3-0954660A05B1}" state="hidden">
      <pageMargins left="0.7" right="0.7" top="0.75" bottom="0.75" header="0.3" footer="0.3"/>
    </customSheetView>
    <customSheetView guid="{63375B7C-CFC6-4D74-B43C-4C2368350371}" state="hidden">
      <pageMargins left="0.7" right="0.7" top="0.75" bottom="0.75" header="0.3" footer="0.3"/>
    </customSheetView>
    <customSheetView guid="{9FED1C84-6381-40F4-A54F-349F12EB1A16}" state="hidden">
      <pageMargins left="0.7" right="0.7" top="0.75" bottom="0.75" header="0.3" footer="0.3"/>
    </customSheetView>
    <customSheetView guid="{50F2F424-61C3-464A-9BB1-089805E10BB0}" state="hidden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 x14ac:dyDescent="0.2"/>
  <sheetData/>
  <customSheetViews>
    <customSheetView guid="{17678427-074D-8A4D-9289-7D0AF3051F50}" state="hidden">
      <pageMargins left="0.7" right="0.7" top="0.75" bottom="0.75" header="0.3" footer="0.3"/>
    </customSheetView>
    <customSheetView guid="{120D323B-4580-4F98-A6DD-40C4B2626B6D}" state="hidden">
      <pageMargins left="0.7" right="0.7" top="0.75" bottom="0.75" header="0.3" footer="0.3"/>
      <pageSetup paperSize="9" orientation="portrait"/>
    </customSheetView>
    <customSheetView guid="{19879395-D4B0-4F2B-A7C1-FB708970DE91}" state="hidden">
      <pageMargins left="0.7" right="0.7" top="0.75" bottom="0.75" header="0.3" footer="0.3"/>
    </customSheetView>
    <customSheetView guid="{D87159A5-2D5B-11D7-B03E-00485487CC65}" state="hidden"/>
    <customSheetView guid="{C6739BDF-4145-484F-BB19-B05C860912E7}" state="hidden">
      <pageMargins left="0.7" right="0.7" top="0.75" bottom="0.75" header="0.3" footer="0.3"/>
    </customSheetView>
    <customSheetView guid="{FD0E222D-0691-F342-ADB1-4E654F0C58A2}" state="hidden">
      <pageMargins left="0.7" right="0.7" top="0.75" bottom="0.75" header="0.3" footer="0.3"/>
      <headerFooter alignWithMargins="0"/>
    </customSheetView>
    <customSheetView guid="{B5EED0B6-E277-496B-AF5C-7E3C35B84579}" state="hidden">
      <pageMargins left="0.7" right="0.7" top="0.75" bottom="0.75" header="0.3" footer="0.3"/>
    </customSheetView>
    <customSheetView guid="{6E1F2ACE-5EAF-45A4-A8F3-3A55FEE3B838}" state="hidden">
      <pageMargins left="0.7" right="0.7" top="0.75" bottom="0.75" header="0.3" footer="0.3"/>
    </customSheetView>
    <customSheetView guid="{3313FFFF-72F2-7047-A4F2-55C03B70C065}" state="hidden">
      <pageMargins left="0.7" right="0.7" top="0.75" bottom="0.75" header="0.3" footer="0.3"/>
      <headerFooter alignWithMargins="0"/>
    </customSheetView>
    <customSheetView guid="{7C3E6E1C-A6D1-46B2-A5EE-41BC0CBB5ED5}" state="hidden">
      <pageMargins left="0.7" right="0.7" top="0.75" bottom="0.75" header="0.3" footer="0.3"/>
    </customSheetView>
    <customSheetView guid="{C10B83F7-F104-2C46-82AA-8F7D2A5ED952}" state="hidden">
      <pageMargins left="0.7" right="0.7" top="0.75" bottom="0.75" header="0.3" footer="0.3"/>
    </customSheetView>
    <customSheetView guid="{1BA83C20-7520-F347-A177-81DC30783F14}" state="hidden">
      <pageMargins left="0.7" right="0.7" top="0.75" bottom="0.75" header="0.3" footer="0.3"/>
      <headerFooter alignWithMargins="0"/>
    </customSheetView>
    <customSheetView guid="{7A1F4595-0D9B-DC49-BA7A-61392AE0A3AA}" state="hidden">
      <pageMargins left="0.7" right="0.7" top="0.75" bottom="0.75" header="0.3" footer="0.3"/>
      <headerFooter alignWithMargins="0"/>
    </customSheetView>
    <customSheetView guid="{C38F0CD6-950B-4284-85C0-9BC338601E90}" state="hidden">
      <pageMargins left="0.7" right="0.7" top="0.75" bottom="0.75" header="0.3" footer="0.3"/>
    </customSheetView>
    <customSheetView guid="{C7A1A13F-6F89-4CF1-8EAE-02E14B608FC8}" state="hidden">
      <pageMargins left="0.7" right="0.7" top="0.75" bottom="0.75" header="0.3" footer="0.3"/>
    </customSheetView>
    <customSheetView guid="{AC58F24B-0A4C-5246-8CA2-D2ED196DDEEA}" state="hidden">
      <pageMargins left="0.7" right="0.7" top="0.75" bottom="0.75" header="0.3" footer="0.3"/>
    </customSheetView>
    <customSheetView guid="{B77CFA90-C7F3-4D92-81B6-0DA03D8675F9}" state="hidden">
      <pageMargins left="0.7" right="0.7" top="0.75" bottom="0.75" header="0.3" footer="0.3"/>
    </customSheetView>
    <customSheetView guid="{5D36E797-EBAE-9C47-A65F-77C159D6290A}" state="hidden">
      <pageMargins left="0.7" right="0.7" top="0.75" bottom="0.75" header="0.3" footer="0.3"/>
      <headerFooter alignWithMargins="0"/>
    </customSheetView>
    <customSheetView guid="{A0F29650-7097-1348-BC98-6FAD4FD09589}" state="hidden">
      <pageMargins left="0.7" right="0.7" top="0.75" bottom="0.75" header="0.3" footer="0.3"/>
    </customSheetView>
    <customSheetView guid="{BB6F86FF-266A-474E-B6E9-C5B5E9D27B46}" state="hidden">
      <pageMargins left="0.7" right="0.7" top="0.75" bottom="0.75" header="0.3" footer="0.3"/>
    </customSheetView>
    <customSheetView guid="{56495746-4DF7-4AF7-AC8D-BFEA603743BA}" state="hidden">
      <pageMargins left="0.7" right="0.7" top="0.75" bottom="0.75" header="0.3" footer="0.3"/>
    </customSheetView>
    <customSheetView guid="{2CD25850-375C-314B-81E1-7AF6874AA5E5}" state="hidden">
      <pageMargins left="0.7" right="0.7" top="0.75" bottom="0.75" header="0.3" footer="0.3"/>
    </customSheetView>
    <customSheetView guid="{16B294D4-90A3-004F-9CA6-236690AFFC1B}" state="hidden">
      <pageMargins left="0.7" right="0.7" top="0.75" bottom="0.75" header="0.3" footer="0.3"/>
      <headerFooter alignWithMargins="0"/>
    </customSheetView>
    <customSheetView guid="{E0E26FA5-41A6-B64C-BA8B-E44D5303744D}" state="hidden">
      <pageMargins left="0.7" right="0.7" top="0.75" bottom="0.75" header="0.3" footer="0.3"/>
      <headerFooter alignWithMargins="0"/>
    </customSheetView>
    <customSheetView guid="{863852E4-EC3E-4412-9850-8ECBCB596F55}" state="hidden">
      <pageMargins left="0.7" right="0.7" top="0.75" bottom="0.75" header="0.3" footer="0.3"/>
    </customSheetView>
    <customSheetView guid="{2A036DE2-701A-41BC-9FD0-8C6A6727DA12}" state="hidden">
      <pageMargins left="0.7" right="0.7" top="0.75" bottom="0.75" header="0.3" footer="0.3"/>
    </customSheetView>
    <customSheetView guid="{829405A0-F51B-4448-B534-40745791446B}" state="hidden">
      <pageMargins left="0.7" right="0.7" top="0.75" bottom="0.75" header="0.3" footer="0.3"/>
    </customSheetView>
    <customSheetView guid="{DE5CA78C-8FCD-4ACB-9B8E-336EDDFB03C2}" state="hidden">
      <pageMargins left="0.7" right="0.7" top="0.75" bottom="0.75" header="0.3" footer="0.3"/>
    </customSheetView>
    <customSheetView guid="{DC5769FB-A75D-4B51-9712-C497BE3B7B26}" state="hidden">
      <pageMargins left="0.7" right="0.7" top="0.75" bottom="0.75" header="0.3" footer="0.3"/>
    </customSheetView>
    <customSheetView guid="{89B0ACDA-89A3-4D81-AE37-26683FD89929}" state="hidden">
      <pageMargins left="0.7" right="0.7" top="0.75" bottom="0.75" header="0.3" footer="0.3"/>
    </customSheetView>
    <customSheetView guid="{32B0A922-682D-674E-8FFE-4552650D6EEE}" state="hidden">
      <pageMargins left="0.7" right="0.7" top="0.75" bottom="0.75" header="0.3" footer="0.3"/>
      <headerFooter alignWithMargins="0"/>
    </customSheetView>
    <customSheetView guid="{633CC351-3BFE-4516-92B9-E3CE23BB817A}" state="hidden">
      <pageMargins left="0.7" right="0.7" top="0.75" bottom="0.75" header="0.3" footer="0.3"/>
    </customSheetView>
    <customSheetView guid="{3E8A7741-EC11-41A5-96B0-757E3F606FF6}" state="hidden">
      <pageMargins left="0.7" right="0.7" top="0.75" bottom="0.75" header="0.3" footer="0.3"/>
    </customSheetView>
    <customSheetView guid="{FCFFB4B3-BB41-4F1D-B8BD-80780CA23197}" state="hidden">
      <pageMargins left="0.7" right="0.7" top="0.75" bottom="0.75" header="0.3" footer="0.3"/>
    </customSheetView>
    <customSheetView guid="{48102E61-CB08-7F4A-8D9D-67BF7F602A48}" state="hidden">
      <pageMargins left="0.7" right="0.7" top="0.75" bottom="0.75" header="0.3" footer="0.3"/>
      <headerFooter alignWithMargins="0"/>
    </customSheetView>
    <customSheetView guid="{66F8C69D-38A8-4284-82FF-E40D28D40DA9}" state="hidden">
      <pageMargins left="0.7" right="0.7" top="0.75" bottom="0.75" header="0.3" footer="0.3"/>
    </customSheetView>
    <customSheetView guid="{C982C3B8-6D5D-465D-B4A2-E247815C47C3}" state="hidden">
      <pageMargins left="0.7" right="0.7" top="0.75" bottom="0.75" header="0.3" footer="0.3"/>
    </customSheetView>
    <customSheetView guid="{F06C51BA-3D67-490B-9290-63526E90F9A6}" state="hidden">
      <pageMargins left="0.7" right="0.7" top="0.75" bottom="0.75" header="0.3" footer="0.3"/>
    </customSheetView>
    <customSheetView guid="{9D51865C-3ED5-49F8-8DF8-AA79266E2174}" state="hidden">
      <pageMargins left="0.7" right="0.7" top="0.75" bottom="0.75" header="0.3" footer="0.3"/>
    </customSheetView>
    <customSheetView guid="{D8AE4CE1-724F-42CD-AD7D-2E9233114042}" state="hidden">
      <pageMargins left="0.7" right="0.7" top="0.75" bottom="0.75" header="0.3" footer="0.3"/>
    </customSheetView>
    <customSheetView guid="{90CD474D-610B-45B2-A9F5-7E78A9FB0FC9}" state="hidden">
      <pageMargins left="0.7" right="0.7" top="0.75" bottom="0.75" header="0.3" footer="0.3"/>
    </customSheetView>
    <customSheetView guid="{CE7472D9-6649-44F8-9AA0-7D4E224F8642}" state="hidden">
      <pageMargins left="0.7" right="0.7" top="0.75" bottom="0.75" header="0.3" footer="0.3"/>
    </customSheetView>
    <customSheetView guid="{1FFC0D89-C687-4C2F-9C5A-50613DE3A39C}" state="hidden">
      <pageMargins left="0.7" right="0.7" top="0.75" bottom="0.75" header="0.3" footer="0.3"/>
    </customSheetView>
    <customSheetView guid="{878DFA59-4735-4BCC-8552-6285EA4CE217}" state="hidden" showRuler="0">
      <pageMargins left="0.7" right="0.7" top="0.75" bottom="0.75" header="0.3" footer="0.3"/>
      <headerFooter alignWithMargins="0"/>
    </customSheetView>
    <customSheetView guid="{ECE0A1CD-3686-734E-A512-37ECD5D2A35D}" state="hidden">
      <pageMargins left="0.7" right="0.7" top="0.75" bottom="0.75" header="0.3" footer="0.3"/>
      <headerFooter alignWithMargins="0"/>
    </customSheetView>
    <customSheetView guid="{6FB3E619-030A-4CF8-8476-307B559A4778}" state="hidden">
      <pageMargins left="0.7" right="0.7" top="0.75" bottom="0.75" header="0.3" footer="0.3"/>
    </customSheetView>
    <customSheetView guid="{98492686-D0DE-6847-BE32-6A70FB46EC29}" state="hidden">
      <pageMargins left="0.7" right="0.7" top="0.75" bottom="0.75" header="0.3" footer="0.3"/>
    </customSheetView>
    <customSheetView guid="{E0309772-9D93-2548-8D1B-44EEF03E8DED}" state="hidden">
      <pageMargins left="0.7" right="0.7" top="0.75" bottom="0.75" header="0.3" footer="0.3"/>
      <headerFooter alignWithMargins="0"/>
    </customSheetView>
    <customSheetView guid="{7DF95157-0D57-4500-9181-873EA562582E}" state="hidden">
      <pageMargins left="0.7" right="0.7" top="0.75" bottom="0.75" header="0.3" footer="0.3"/>
    </customSheetView>
    <customSheetView guid="{4409CBE2-07EB-474D-9E68-599EE90BA2A1}" state="hidden">
      <pageMargins left="0.7" right="0.7" top="0.75" bottom="0.75" header="0.3" footer="0.3"/>
      <headerFooter alignWithMargins="0"/>
    </customSheetView>
    <customSheetView guid="{C5530CF6-F6F4-411E-9D08-20F0818F2B19}" state="hidden">
      <pageMargins left="0.7" right="0.7" top="0.75" bottom="0.75" header="0.3" footer="0.3"/>
    </customSheetView>
    <customSheetView guid="{2C893950-B8F6-411B-A08B-285538AABA47}" state="hidden">
      <pageMargins left="0.7" right="0.7" top="0.75" bottom="0.75" header="0.3" footer="0.3"/>
    </customSheetView>
    <customSheetView guid="{77AE7242-02E5-884B-A30A-AE46B1F6D934}" state="hidden">
      <pageMargins left="0.7" right="0.7" top="0.75" bottom="0.75" header="0.3" footer="0.3"/>
      <headerFooter alignWithMargins="0"/>
    </customSheetView>
    <customSheetView guid="{0075A8AA-ADA7-4926-B443-D66F1A43A577}" state="hidden">
      <pageMargins left="0.7" right="0.7" top="0.75" bottom="0.75" header="0.3" footer="0.3"/>
    </customSheetView>
    <customSheetView guid="{1430A119-A6FB-4773-BC93-5BB0AED882B1}" state="hidden">
      <pageMargins left="0.7" right="0.7" top="0.75" bottom="0.75" header="0.3" footer="0.3"/>
    </customSheetView>
    <customSheetView guid="{AEAAC4D2-5E65-4B29-A939-3672D6D81A75}" state="hidden">
      <pageMargins left="0.7" right="0.7" top="0.75" bottom="0.75" header="0.3" footer="0.3"/>
    </customSheetView>
    <customSheetView guid="{20261646-30F3-4A8D-AF7B-0642F4345BA6}" state="hidden">
      <pageMargins left="0.7" right="0.7" top="0.75" bottom="0.75" header="0.3" footer="0.3"/>
    </customSheetView>
    <customSheetView guid="{70E2B16A-9E7C-42DA-9D3D-B8AF7F1653D9}" state="hidden">
      <pageMargins left="0.7" right="0.7" top="0.75" bottom="0.75" header="0.3" footer="0.3"/>
    </customSheetView>
    <customSheetView guid="{007C1390-DA3A-45E3-B783-1C768CE709ED}" state="hidden">
      <pageMargins left="0.7" right="0.7" top="0.75" bottom="0.75" header="0.3" footer="0.3"/>
    </customSheetView>
    <customSheetView guid="{986BF94A-07C4-43DE-99A1-382982680912}" state="hidden">
      <pageMargins left="0.7" right="0.7" top="0.75" bottom="0.75" header="0.3" footer="0.3"/>
    </customSheetView>
    <customSheetView guid="{7A017461-1493-486E-B355-9DD149174304}" state="hidden">
      <pageMargins left="0.7" right="0.7" top="0.75" bottom="0.75" header="0.3" footer="0.3"/>
    </customSheetView>
    <customSheetView guid="{969BB6B5-172A-4873-877B-3FB66152F0BB}" state="hidden">
      <pageMargins left="0.7" right="0.7" top="0.75" bottom="0.75" header="0.3" footer="0.3"/>
    </customSheetView>
    <customSheetView guid="{C75CA195-C260-B543-912B-74A519333214}" state="hidden">
      <pageMargins left="0.7" right="0.7" top="0.75" bottom="0.75" header="0.3" footer="0.3"/>
      <headerFooter alignWithMargins="0"/>
    </customSheetView>
    <customSheetView guid="{F1059A48-FBF0-4F45-AC3D-ED04BF147C13}" state="hidden">
      <pageMargins left="0.7" right="0.7" top="0.75" bottom="0.75" header="0.3" footer="0.3"/>
    </customSheetView>
    <customSheetView guid="{BF6203E0-89EA-415D-B60B-F3C0F06D4336}" state="hidden">
      <pageMargins left="0.7" right="0.7" top="0.75" bottom="0.75" header="0.3" footer="0.3"/>
    </customSheetView>
    <customSheetView guid="{12DFAF21-AEA9-477F-8C92-415E0EA0943D}" state="hidden">
      <pageMargins left="0.7" right="0.7" top="0.75" bottom="0.75" header="0.3" footer="0.3"/>
    </customSheetView>
    <customSheetView guid="{F234593E-92FB-47D3-BD77-009A89D7B422}" state="hidden">
      <pageMargins left="0.7" right="0.7" top="0.75" bottom="0.75" header="0.3" footer="0.3"/>
    </customSheetView>
    <customSheetView guid="{BDB4B153-05FE-40C9-8ECA-042575B8DA42}" state="hidden">
      <pageMargins left="0.7" right="0.7" top="0.75" bottom="0.75" header="0.3" footer="0.3"/>
    </customSheetView>
    <customSheetView guid="{DEDA476E-C540-CD4E-8390-00BA9EF4CE49}" state="hidden">
      <pageMargins left="0.7" right="0.7" top="0.75" bottom="0.75" header="0.3" footer="0.3"/>
      <headerFooter alignWithMargins="0"/>
    </customSheetView>
    <customSheetView guid="{E39E5CF3-B90D-4285-AF6D-D5087425467E}" state="hidden">
      <pageMargins left="0.7" right="0.7" top="0.75" bottom="0.75" header="0.3" footer="0.3"/>
    </customSheetView>
    <customSheetView guid="{DA50489A-AA47-EF47-8BCE-4FA3A154DABC}" state="hidden">
      <pageMargins left="0.7" right="0.7" top="0.75" bottom="0.75" header="0.3" footer="0.3"/>
      <headerFooter alignWithMargins="0"/>
    </customSheetView>
    <customSheetView guid="{BFFB8736-9CF9-2544-B0D7-CDA8CC75E8AF}" state="hidden">
      <pageMargins left="0.7" right="0.7" top="0.75" bottom="0.75" header="0.3" footer="0.3"/>
      <headerFooter alignWithMargins="0"/>
    </customSheetView>
    <customSheetView guid="{FFB02C1C-8049-CA43-974C-D476718E2240}" state="hidden">
      <pageMargins left="0.7" right="0.7" top="0.75" bottom="0.75" header="0.3" footer="0.3"/>
      <headerFooter alignWithMargins="0"/>
    </customSheetView>
    <customSheetView guid="{C161B3E4-316A-41F2-BE23-C4BCA0B12E27}" state="hidden">
      <pageMargins left="0.7" right="0.7" top="0.75" bottom="0.75" header="0.3" footer="0.3"/>
    </customSheetView>
    <customSheetView guid="{E33DF021-6935-11D8-BBE6-000AE6CEEBB0}" state="hidden">
      <pageMargins left="0.7" right="0.7" top="0.75" bottom="0.75" header="0.3" footer="0.3"/>
    </customSheetView>
    <customSheetView guid="{EB33B18B-01EC-4B8C-B7FE-87F59D9E68FC}" state="hidden">
      <pageMargins left="0.7" right="0.7" top="0.75" bottom="0.75" header="0.3" footer="0.3"/>
    </customSheetView>
    <customSheetView guid="{FF0CC28E-B9AD-1A41-8DF6-EE83B3E55E81}" state="hidden">
      <pageMargins left="0.7" right="0.7" top="0.75" bottom="0.75" header="0.3" footer="0.3"/>
      <headerFooter alignWithMargins="0"/>
    </customSheetView>
    <customSheetView guid="{92F5FAC1-E90F-481A-9D59-CA2A64C7ABD1}" state="hidden">
      <pageMargins left="0.7" right="0.7" top="0.75" bottom="0.75" header="0.3" footer="0.3"/>
    </customSheetView>
    <customSheetView guid="{373F2173-DEDE-4253-AF1B-7D5411972E03}" state="hidden">
      <pageMargins left="0.7" right="0.7" top="0.75" bottom="0.75" header="0.3" footer="0.3"/>
    </customSheetView>
    <customSheetView guid="{89D8A427-A8A6-5C46-9CBA-FD31490BF3D7}" state="hidden">
      <pageMargins left="0.7" right="0.7" top="0.75" bottom="0.75" header="0.3" footer="0.3"/>
      <headerFooter alignWithMargins="0"/>
    </customSheetView>
    <customSheetView guid="{33F370BD-9380-4D2F-9FC9-148F1A08760F}" state="hidden">
      <pageMargins left="0.7" right="0.7" top="0.75" bottom="0.75" header="0.3" footer="0.3"/>
    </customSheetView>
    <customSheetView guid="{2937062E-DDDF-F246-86F9-ECDE5827D634}" state="hidden">
      <pageMargins left="0.7" right="0.7" top="0.75" bottom="0.75" header="0.3" footer="0.3"/>
      <headerFooter alignWithMargins="0"/>
    </customSheetView>
    <customSheetView guid="{159D2ACC-090F-1C45-A0A4-85A8ADA30CA4}" state="hidden">
      <pageMargins left="0.7" right="0.7" top="0.75" bottom="0.75" header="0.3" footer="0.3"/>
      <headerFooter alignWithMargins="0"/>
    </customSheetView>
    <customSheetView guid="{C57B1530-FF80-41B4-A743-56D0B1B88391}" state="hidden">
      <pageMargins left="0.7" right="0.7" top="0.75" bottom="0.75" header="0.3" footer="0.3"/>
    </customSheetView>
    <customSheetView guid="{920411AA-5965-4EEC-B78C-D483D5C0378B}" state="hidden">
      <pageMargins left="0.7" right="0.7" top="0.75" bottom="0.75" header="0.3" footer="0.3"/>
    </customSheetView>
    <customSheetView guid="{F9DCD537-BA07-4224-8831-5AF4FA9A21A3}" state="hidden">
      <pageMargins left="0.7" right="0.7" top="0.75" bottom="0.75" header="0.3" footer="0.3"/>
    </customSheetView>
    <customSheetView guid="{03C0092E-1FFD-4F1F-9B3A-78CB2502BDBA}" state="hidden">
      <pageMargins left="0.7" right="0.7" top="0.75" bottom="0.75" header="0.3" footer="0.3"/>
    </customSheetView>
    <customSheetView guid="{BC9297A5-2B44-4D1B-A8E8-ED4152D22206}" state="hidden">
      <pageMargins left="0.7" right="0.7" top="0.75" bottom="0.75" header="0.3" footer="0.3"/>
    </customSheetView>
    <customSheetView guid="{235DF9C6-172C-4331-B961-639FAE6A1406}" state="hidden">
      <pageMargins left="0.7" right="0.7" top="0.75" bottom="0.75" header="0.3" footer="0.3"/>
    </customSheetView>
    <customSheetView guid="{35E444B4-A66C-41D4-8D86-0BABA6D917FA}" state="hidden">
      <pageMargins left="0.7" right="0.7" top="0.75" bottom="0.75" header="0.3" footer="0.3"/>
    </customSheetView>
    <customSheetView guid="{9459FFE9-5258-C046-AA39-3E9053AC018E}" state="hidden">
      <pageMargins left="0.7" right="0.7" top="0.75" bottom="0.75" header="0.3" footer="0.3"/>
      <headerFooter alignWithMargins="0"/>
    </customSheetView>
    <customSheetView guid="{0E7781FA-80AB-40B9-A2D1-F49E1D355D77}" state="hidden">
      <pageMargins left="0.7" right="0.7" top="0.75" bottom="0.75" header="0.3" footer="0.3"/>
    </customSheetView>
    <customSheetView guid="{59C15DED-967D-0F43-9319-A93C7632D011}" state="hidden">
      <pageMargins left="0.7" right="0.7" top="0.75" bottom="0.75" header="0.3" footer="0.3"/>
    </customSheetView>
    <customSheetView guid="{9C8E5AA7-D28F-AC46-8F63-6FECAB7C6DA7}" state="hidden">
      <pageMargins left="0.7" right="0.7" top="0.75" bottom="0.75" header="0.3" footer="0.3"/>
    </customSheetView>
    <customSheetView guid="{F3626141-8D57-494F-9762-2EE20384EFFE}" state="hidden">
      <pageMargins left="0.7" right="0.7" top="0.75" bottom="0.75" header="0.3" footer="0.3"/>
    </customSheetView>
    <customSheetView guid="{E62D2C5A-8C90-034F-8198-CD59ADC15218}" state="hidden">
      <pageMargins left="0.7" right="0.7" top="0.75" bottom="0.75" header="0.3" footer="0.3"/>
    </customSheetView>
    <customSheetView guid="{6D59BC60-A010-4E29-B65F-29AD88D8B455}" state="hidden">
      <pageMargins left="0.7" right="0.7" top="0.75" bottom="0.75" header="0.3" footer="0.3"/>
    </customSheetView>
    <customSheetView guid="{FB6DBC62-4D6E-4E6A-9E86-8F6F34E14D4C}" state="hidden">
      <pageMargins left="0.7" right="0.7" top="0.75" bottom="0.75" header="0.3" footer="0.3"/>
    </customSheetView>
    <customSheetView guid="{F581313E-DA34-45E6-BBC7-D90ECC9AF47C}" state="hidden">
      <pageMargins left="0.7" right="0.7" top="0.75" bottom="0.75" header="0.3" footer="0.3"/>
    </customSheetView>
    <customSheetView guid="{4D1AA3E6-43D3-4EB1-9C9D-0FB5532981FF}" state="hidden">
      <pageMargins left="0.7" right="0.7" top="0.75" bottom="0.75" header="0.3" footer="0.3"/>
    </customSheetView>
    <customSheetView guid="{6BFCA6CF-64D7-40FB-945D-817398A792FF}" state="hidden">
      <pageMargins left="0.7" right="0.7" top="0.75" bottom="0.75" header="0.3" footer="0.3"/>
    </customSheetView>
    <customSheetView guid="{5F67AEE7-E9BF-4005-9EC0-C37C86873268}" state="hidden">
      <pageMargins left="0.7" right="0.7" top="0.75" bottom="0.75" header="0.3" footer="0.3"/>
    </customSheetView>
    <customSheetView guid="{51100D9A-E28B-462F-8A2E-EBD558D9D127}" state="hidden">
      <pageMargins left="0.7" right="0.7" top="0.75" bottom="0.75" header="0.3" footer="0.3"/>
    </customSheetView>
    <customSheetView guid="{E1B3334C-0D14-4227-BBA2-7F4D991D1903}" state="hidden">
      <pageMargins left="0.7" right="0.7" top="0.75" bottom="0.75" header="0.3" footer="0.3"/>
    </customSheetView>
    <customSheetView guid="{C9B49922-9623-4C8F-85F4-710EBA0DE8BB}" state="hidden">
      <pageMargins left="0.7" right="0.7" top="0.75" bottom="0.75" header="0.3" footer="0.3"/>
    </customSheetView>
    <customSheetView guid="{0197405F-BE06-4E15-A286-022FAFFA455D}" state="hidden">
      <pageMargins left="0.7" right="0.7" top="0.75" bottom="0.75" header="0.3" footer="0.3"/>
    </customSheetView>
    <customSheetView guid="{5BCA9DF3-D1B1-4345-B8C0-550069EBC1AE}" state="hidden">
      <pageMargins left="0.7" right="0.7" top="0.75" bottom="0.75" header="0.3" footer="0.3"/>
    </customSheetView>
    <customSheetView guid="{D91F3C09-C86E-C04C-A09F-9D8B4591D497}" state="hidden">
      <pageMargins left="0.7" right="0.7" top="0.75" bottom="0.75" header="0.3" footer="0.3"/>
    </customSheetView>
    <customSheetView guid="{4836C4CE-CC03-481D-9C8A-E7D82961B410}" state="hidden">
      <pageMargins left="0.7" right="0.7" top="0.75" bottom="0.75" header="0.3" footer="0.3"/>
    </customSheetView>
    <customSheetView guid="{F3616913-9833-BA43-BA0A-AE7EE7A5AB45}" state="hidden">
      <pageMargins left="0.7" right="0.7" top="0.75" bottom="0.75" header="0.3" footer="0.3"/>
    </customSheetView>
    <customSheetView guid="{C9554EFC-F89F-4811-B052-12DC374B26EC}" state="hidden">
      <pageMargins left="0.7" right="0.7" top="0.75" bottom="0.75" header="0.3" footer="0.3"/>
    </customSheetView>
    <customSheetView guid="{45393366-F651-4400-BCB3-0954660A05B1}" state="hidden">
      <pageMargins left="0.7" right="0.7" top="0.75" bottom="0.75" header="0.3" footer="0.3"/>
    </customSheetView>
    <customSheetView guid="{63375B7C-CFC6-4D74-B43C-4C2368350371}" state="hidden">
      <pageMargins left="0.7" right="0.7" top="0.75" bottom="0.75" header="0.3" footer="0.3"/>
    </customSheetView>
    <customSheetView guid="{9FED1C84-6381-40F4-A54F-349F12EB1A16}" state="hidden">
      <pageMargins left="0.7" right="0.7" top="0.75" bottom="0.75" header="0.3" footer="0.3"/>
    </customSheetView>
    <customSheetView guid="{50F2F424-61C3-464A-9BB1-089805E10BB0}" state="hidden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30F7-F53E-404A-B923-57E793FD9530}">
  <sheetPr>
    <pageSetUpPr fitToPage="1"/>
  </sheetPr>
  <dimension ref="A1:M61"/>
  <sheetViews>
    <sheetView zoomScaleNormal="100" workbookViewId="0">
      <selection activeCell="G8" sqref="G8"/>
    </sheetView>
  </sheetViews>
  <sheetFormatPr defaultColWidth="9.140625" defaultRowHeight="16.5" x14ac:dyDescent="0.2"/>
  <cols>
    <col min="1" max="1" width="13.140625" style="5" customWidth="1"/>
    <col min="2" max="2" width="32.42578125" style="7" customWidth="1"/>
    <col min="3" max="3" width="12" style="3" customWidth="1"/>
    <col min="4" max="5" width="12.85546875" style="3" customWidth="1"/>
    <col min="6" max="6" width="17.42578125" style="3" customWidth="1"/>
    <col min="7" max="7" width="20.85546875" style="10" customWidth="1"/>
    <col min="8" max="8" width="8.85546875" style="3" customWidth="1"/>
    <col min="9" max="9" width="15.28515625" style="3" customWidth="1"/>
    <col min="10" max="10" width="9.28515625" style="3" customWidth="1"/>
    <col min="11" max="12" width="9.140625" style="3"/>
    <col min="13" max="13" width="14.85546875" style="3" bestFit="1" customWidth="1"/>
    <col min="14" max="16384" width="9.140625" style="3"/>
  </cols>
  <sheetData>
    <row r="1" spans="1:10" s="49" customFormat="1" ht="28.5" customHeight="1" x14ac:dyDescent="0.2">
      <c r="A1" s="75" t="s">
        <v>195</v>
      </c>
      <c r="B1" s="75"/>
      <c r="C1" s="75"/>
      <c r="D1" s="75"/>
      <c r="E1" s="75"/>
      <c r="F1" s="75"/>
      <c r="G1" s="75" t="s">
        <v>196</v>
      </c>
      <c r="H1" s="75"/>
      <c r="I1" s="75"/>
      <c r="J1" s="148" t="s">
        <v>174</v>
      </c>
    </row>
    <row r="2" spans="1:10" s="11" customFormat="1" ht="28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0" s="25" customFormat="1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206" t="s">
        <v>120</v>
      </c>
      <c r="H4" s="52" t="s">
        <v>96</v>
      </c>
      <c r="I4" s="50"/>
      <c r="J4" s="50"/>
    </row>
    <row r="5" spans="1:10" s="25" customFormat="1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206" t="s">
        <v>217</v>
      </c>
      <c r="H5" s="52" t="s">
        <v>96</v>
      </c>
      <c r="I5" s="50"/>
      <c r="J5" s="50"/>
    </row>
    <row r="6" spans="1:10" s="25" customFormat="1" ht="26.45" customHeight="1" x14ac:dyDescent="0.2">
      <c r="A6" s="46"/>
      <c r="B6" s="64" t="s">
        <v>194</v>
      </c>
      <c r="C6" s="344"/>
      <c r="D6" s="51"/>
      <c r="E6" s="51" t="s">
        <v>171</v>
      </c>
      <c r="F6" s="51" t="s">
        <v>1</v>
      </c>
      <c r="G6" s="206" t="s">
        <v>191</v>
      </c>
      <c r="H6" s="52" t="s">
        <v>96</v>
      </c>
      <c r="I6" s="50"/>
      <c r="J6" s="50"/>
    </row>
    <row r="7" spans="1:10" s="25" customFormat="1" ht="26.45" customHeight="1" x14ac:dyDescent="0.2">
      <c r="A7" s="46"/>
      <c r="B7" s="64" t="s">
        <v>64</v>
      </c>
      <c r="C7" s="344"/>
      <c r="D7" s="51"/>
      <c r="E7" s="51" t="s">
        <v>172</v>
      </c>
      <c r="F7" s="51" t="s">
        <v>1</v>
      </c>
      <c r="G7" s="206" t="s">
        <v>118</v>
      </c>
      <c r="H7" s="52" t="s">
        <v>96</v>
      </c>
      <c r="I7" s="50"/>
      <c r="J7" s="50"/>
    </row>
    <row r="8" spans="1:10" s="25" customFormat="1" ht="26.45" customHeight="1" x14ac:dyDescent="0.2">
      <c r="A8" s="46"/>
      <c r="B8" s="64" t="s">
        <v>194</v>
      </c>
      <c r="C8" s="344"/>
      <c r="D8" s="51"/>
      <c r="E8" s="51"/>
      <c r="F8" s="51" t="s">
        <v>1</v>
      </c>
      <c r="G8" s="206" t="s">
        <v>271</v>
      </c>
      <c r="H8" s="52" t="s">
        <v>96</v>
      </c>
      <c r="I8" s="50"/>
      <c r="J8" s="50"/>
    </row>
    <row r="9" spans="1:10" s="25" customFormat="1" ht="26.45" customHeight="1" x14ac:dyDescent="0.2">
      <c r="A9" s="53">
        <v>1</v>
      </c>
      <c r="B9" s="65" t="s">
        <v>2</v>
      </c>
      <c r="C9" s="344"/>
      <c r="D9" s="192" t="s">
        <v>229</v>
      </c>
      <c r="E9" s="63">
        <v>9</v>
      </c>
      <c r="F9" s="62" t="s">
        <v>85</v>
      </c>
      <c r="G9" s="62" t="s">
        <v>129</v>
      </c>
      <c r="H9" s="52" t="s">
        <v>96</v>
      </c>
      <c r="I9" s="50"/>
      <c r="J9" s="50"/>
    </row>
    <row r="10" spans="1:10" s="25" customFormat="1" ht="26.45" customHeight="1" x14ac:dyDescent="0.2">
      <c r="A10" s="53">
        <v>2</v>
      </c>
      <c r="B10" s="65" t="s">
        <v>125</v>
      </c>
      <c r="C10" s="344"/>
      <c r="D10" s="192" t="s">
        <v>229</v>
      </c>
      <c r="E10" s="63">
        <v>10</v>
      </c>
      <c r="F10" s="62" t="s">
        <v>85</v>
      </c>
      <c r="G10" s="62" t="s">
        <v>129</v>
      </c>
      <c r="H10" s="52" t="s">
        <v>96</v>
      </c>
      <c r="I10" s="50"/>
      <c r="J10" s="50"/>
    </row>
    <row r="11" spans="1:10" s="25" customFormat="1" ht="26.45" customHeight="1" x14ac:dyDescent="0.2">
      <c r="A11" s="53">
        <v>3</v>
      </c>
      <c r="B11" s="65" t="s">
        <v>125</v>
      </c>
      <c r="C11" s="344"/>
      <c r="D11" s="192" t="s">
        <v>229</v>
      </c>
      <c r="E11" s="63">
        <v>10</v>
      </c>
      <c r="F11" s="62" t="s">
        <v>85</v>
      </c>
      <c r="G11" s="62" t="s">
        <v>129</v>
      </c>
      <c r="H11" s="52" t="s">
        <v>96</v>
      </c>
      <c r="I11" s="50"/>
      <c r="J11" s="50"/>
    </row>
    <row r="12" spans="1:10" s="25" customFormat="1" ht="26.45" customHeight="1" x14ac:dyDescent="0.2">
      <c r="A12" s="53">
        <v>4</v>
      </c>
      <c r="B12" s="65" t="s">
        <v>3</v>
      </c>
      <c r="C12" s="344"/>
      <c r="D12" s="192" t="s">
        <v>229</v>
      </c>
      <c r="E12" s="63" t="s">
        <v>230</v>
      </c>
      <c r="F12" s="62" t="s">
        <v>85</v>
      </c>
      <c r="G12" s="62" t="s">
        <v>129</v>
      </c>
      <c r="H12" s="52" t="s">
        <v>96</v>
      </c>
      <c r="I12" s="50"/>
      <c r="J12" s="50"/>
    </row>
    <row r="13" spans="1:10" s="25" customFormat="1" ht="26.45" customHeight="1" x14ac:dyDescent="0.2">
      <c r="A13" s="63">
        <v>6</v>
      </c>
      <c r="B13" s="65" t="s">
        <v>190</v>
      </c>
      <c r="C13" s="344"/>
      <c r="D13" s="192" t="s">
        <v>229</v>
      </c>
      <c r="E13" s="63">
        <v>12</v>
      </c>
      <c r="F13" s="62" t="s">
        <v>85</v>
      </c>
      <c r="G13" s="62" t="s">
        <v>129</v>
      </c>
      <c r="H13" s="52" t="s">
        <v>96</v>
      </c>
      <c r="I13" s="50"/>
      <c r="J13" s="50"/>
    </row>
    <row r="14" spans="1:10" s="25" customFormat="1" ht="26.45" customHeight="1" x14ac:dyDescent="0.2">
      <c r="A14" s="53">
        <v>5</v>
      </c>
      <c r="B14" s="64" t="s">
        <v>4</v>
      </c>
      <c r="C14" s="344"/>
      <c r="D14" s="193" t="s">
        <v>229</v>
      </c>
      <c r="E14" s="206">
        <v>6</v>
      </c>
      <c r="F14" s="51" t="s">
        <v>1</v>
      </c>
      <c r="G14" s="196" t="s">
        <v>129</v>
      </c>
      <c r="H14" s="52" t="s">
        <v>96</v>
      </c>
      <c r="I14" s="50"/>
      <c r="J14" s="50"/>
    </row>
    <row r="15" spans="1:10" s="25" customFormat="1" ht="26.45" customHeight="1" x14ac:dyDescent="0.2">
      <c r="A15" s="26"/>
      <c r="B15" s="64" t="s">
        <v>5</v>
      </c>
      <c r="C15" s="345"/>
      <c r="D15" s="44" t="s">
        <v>173</v>
      </c>
      <c r="E15" s="44"/>
      <c r="F15" s="51" t="s">
        <v>58</v>
      </c>
      <c r="G15" s="51" t="s">
        <v>100</v>
      </c>
      <c r="H15" s="52" t="s">
        <v>96</v>
      </c>
      <c r="I15" s="50"/>
      <c r="J15" s="50"/>
    </row>
    <row r="16" spans="1:10" s="25" customFormat="1" ht="26.45" customHeight="1" x14ac:dyDescent="0.2">
      <c r="A16" s="26"/>
      <c r="B16" s="107"/>
      <c r="C16" s="44"/>
      <c r="D16" s="44"/>
      <c r="E16" s="44"/>
      <c r="F16" s="44"/>
      <c r="G16" s="44"/>
      <c r="H16" s="131"/>
      <c r="I16" s="46"/>
      <c r="J16" s="46"/>
    </row>
    <row r="17" spans="1:12" s="25" customFormat="1" ht="26.45" customHeight="1" x14ac:dyDescent="0.2">
      <c r="A17" s="33">
        <v>12</v>
      </c>
      <c r="B17" s="27" t="s">
        <v>187</v>
      </c>
      <c r="C17" s="66">
        <v>1</v>
      </c>
      <c r="D17" s="194" t="s">
        <v>182</v>
      </c>
      <c r="E17" s="147">
        <v>18</v>
      </c>
      <c r="F17" s="141" t="s">
        <v>17</v>
      </c>
      <c r="G17" s="29"/>
      <c r="H17" s="29"/>
      <c r="I17" s="31"/>
      <c r="J17" s="31"/>
    </row>
    <row r="18" spans="1:12" s="25" customFormat="1" ht="26.45" customHeight="1" x14ac:dyDescent="0.2">
      <c r="A18" s="38" t="s">
        <v>102</v>
      </c>
      <c r="B18" s="83" t="s">
        <v>158</v>
      </c>
      <c r="C18" s="44">
        <v>0</v>
      </c>
      <c r="D18" s="194" t="s">
        <v>182</v>
      </c>
      <c r="E18" s="147" t="s">
        <v>183</v>
      </c>
      <c r="F18" s="141" t="s">
        <v>17</v>
      </c>
      <c r="G18" s="29"/>
      <c r="H18" s="29"/>
      <c r="I18" s="29"/>
      <c r="J18" s="31"/>
    </row>
    <row r="19" spans="1:12" s="25" customFormat="1" ht="26.45" customHeight="1" x14ac:dyDescent="0.2">
      <c r="A19" s="158" t="s">
        <v>173</v>
      </c>
      <c r="B19" s="27" t="s">
        <v>131</v>
      </c>
      <c r="C19" s="66">
        <v>2</v>
      </c>
      <c r="D19" s="194" t="s">
        <v>182</v>
      </c>
      <c r="E19" s="147">
        <v>16</v>
      </c>
      <c r="F19" s="141" t="s">
        <v>17</v>
      </c>
      <c r="G19" s="29"/>
      <c r="H19" s="29"/>
      <c r="I19" s="29"/>
      <c r="J19" s="31"/>
    </row>
    <row r="20" spans="1:12" s="25" customFormat="1" ht="26.45" customHeight="1" x14ac:dyDescent="0.2">
      <c r="A20" s="32" t="s">
        <v>112</v>
      </c>
      <c r="B20" s="83" t="s">
        <v>234</v>
      </c>
      <c r="C20" s="66">
        <v>1</v>
      </c>
      <c r="D20" s="194" t="s">
        <v>182</v>
      </c>
      <c r="E20" s="147" t="s">
        <v>255</v>
      </c>
      <c r="F20" s="34" t="s">
        <v>12</v>
      </c>
      <c r="G20" s="29"/>
      <c r="H20" s="29"/>
      <c r="I20" s="29"/>
      <c r="J20" s="31"/>
    </row>
    <row r="21" spans="1:12" s="25" customFormat="1" ht="26.45" customHeight="1" x14ac:dyDescent="0.2">
      <c r="A21" s="26"/>
      <c r="B21" s="27" t="s">
        <v>122</v>
      </c>
      <c r="C21" s="44">
        <v>0</v>
      </c>
      <c r="D21" s="194" t="s">
        <v>182</v>
      </c>
      <c r="E21" s="147">
        <v>16</v>
      </c>
      <c r="F21" s="34" t="s">
        <v>12</v>
      </c>
      <c r="G21" s="29"/>
      <c r="H21" s="29"/>
      <c r="I21" s="29"/>
      <c r="J21" s="31"/>
    </row>
    <row r="22" spans="1:12" s="25" customFormat="1" ht="26.45" customHeight="1" x14ac:dyDescent="0.2">
      <c r="A22" s="151">
        <v>21</v>
      </c>
      <c r="B22" s="27" t="s">
        <v>232</v>
      </c>
      <c r="C22" s="44">
        <v>0</v>
      </c>
      <c r="D22" s="194" t="s">
        <v>182</v>
      </c>
      <c r="E22" s="147">
        <v>20</v>
      </c>
      <c r="F22" s="123" t="s">
        <v>10</v>
      </c>
      <c r="G22" s="29"/>
      <c r="H22" s="154"/>
      <c r="I22" s="154"/>
      <c r="J22" s="155"/>
      <c r="K22" s="156"/>
      <c r="L22" s="156"/>
    </row>
    <row r="23" spans="1:12" s="25" customFormat="1" ht="26.45" customHeight="1" x14ac:dyDescent="0.2">
      <c r="A23" s="151" t="s">
        <v>69</v>
      </c>
      <c r="B23" s="27" t="s">
        <v>49</v>
      </c>
      <c r="C23" s="44">
        <v>0</v>
      </c>
      <c r="D23" s="194" t="s">
        <v>182</v>
      </c>
      <c r="E23" s="147">
        <v>20</v>
      </c>
      <c r="F23" s="123" t="s">
        <v>10</v>
      </c>
      <c r="G23" s="29"/>
      <c r="H23" s="29"/>
      <c r="I23" s="29"/>
      <c r="J23" s="31"/>
    </row>
    <row r="24" spans="1:12" s="25" customFormat="1" ht="26.45" customHeight="1" x14ac:dyDescent="0.2">
      <c r="A24" s="32" t="s">
        <v>104</v>
      </c>
      <c r="B24" s="83" t="s">
        <v>235</v>
      </c>
      <c r="C24" s="66">
        <v>1</v>
      </c>
      <c r="D24" s="194" t="s">
        <v>182</v>
      </c>
      <c r="E24" s="147" t="s">
        <v>184</v>
      </c>
      <c r="F24" s="123" t="s">
        <v>10</v>
      </c>
      <c r="G24" s="29"/>
      <c r="H24" s="29"/>
      <c r="I24" s="29"/>
      <c r="J24" s="31"/>
    </row>
    <row r="25" spans="1:12" s="25" customFormat="1" ht="26.45" customHeight="1" x14ac:dyDescent="0.2">
      <c r="A25" s="158" t="s">
        <v>173</v>
      </c>
      <c r="B25" s="27" t="s">
        <v>130</v>
      </c>
      <c r="C25" s="66">
        <v>2</v>
      </c>
      <c r="D25" s="194" t="s">
        <v>182</v>
      </c>
      <c r="E25" s="147">
        <v>16</v>
      </c>
      <c r="F25" s="123" t="s">
        <v>10</v>
      </c>
      <c r="G25" s="29"/>
      <c r="H25" s="29"/>
      <c r="I25" s="29"/>
      <c r="J25" s="31"/>
    </row>
    <row r="26" spans="1:12" s="25" customFormat="1" ht="26.45" customHeight="1" x14ac:dyDescent="0.2">
      <c r="A26" s="158" t="s">
        <v>173</v>
      </c>
      <c r="B26" s="27" t="s">
        <v>123</v>
      </c>
      <c r="C26" s="44">
        <v>0</v>
      </c>
      <c r="D26" s="194" t="s">
        <v>182</v>
      </c>
      <c r="E26" s="147">
        <v>16</v>
      </c>
      <c r="F26" s="172" t="s">
        <v>9</v>
      </c>
      <c r="G26" s="29"/>
      <c r="H26" s="29"/>
      <c r="I26" s="29"/>
      <c r="J26" s="31"/>
    </row>
    <row r="27" spans="1:12" s="25" customFormat="1" ht="26.45" customHeight="1" x14ac:dyDescent="0.2">
      <c r="A27" s="38" t="s">
        <v>109</v>
      </c>
      <c r="B27" s="83" t="s">
        <v>158</v>
      </c>
      <c r="C27" s="44">
        <v>0</v>
      </c>
      <c r="D27" s="194" t="s">
        <v>182</v>
      </c>
      <c r="E27" s="147" t="s">
        <v>183</v>
      </c>
      <c r="F27" s="172" t="s">
        <v>9</v>
      </c>
      <c r="G27" s="29"/>
      <c r="H27" s="29"/>
      <c r="I27" s="29"/>
      <c r="J27" s="31"/>
    </row>
    <row r="28" spans="1:12" s="25" customFormat="1" ht="26.45" customHeight="1" x14ac:dyDescent="0.2">
      <c r="A28" s="151">
        <v>17</v>
      </c>
      <c r="B28" s="27" t="s">
        <v>68</v>
      </c>
      <c r="C28" s="29">
        <v>4</v>
      </c>
      <c r="D28" s="194" t="s">
        <v>182</v>
      </c>
      <c r="E28" s="147">
        <v>5</v>
      </c>
      <c r="F28" s="172" t="s">
        <v>9</v>
      </c>
      <c r="G28" s="29"/>
      <c r="H28" s="29"/>
      <c r="I28" s="29"/>
      <c r="J28" s="31"/>
    </row>
    <row r="29" spans="1:12" s="25" customFormat="1" ht="26.45" customHeight="1" x14ac:dyDescent="0.2">
      <c r="A29" s="158" t="s">
        <v>173</v>
      </c>
      <c r="B29" s="27" t="s">
        <v>132</v>
      </c>
      <c r="C29" s="66">
        <v>2</v>
      </c>
      <c r="D29" s="194" t="s">
        <v>182</v>
      </c>
      <c r="E29" s="147">
        <v>16</v>
      </c>
      <c r="F29" s="172" t="s">
        <v>9</v>
      </c>
      <c r="G29" s="29"/>
      <c r="H29" s="29"/>
      <c r="I29" s="29"/>
      <c r="J29" s="31"/>
    </row>
    <row r="30" spans="1:12" s="25" customFormat="1" ht="26.45" customHeight="1" x14ac:dyDescent="0.2">
      <c r="A30" s="151" t="s">
        <v>105</v>
      </c>
      <c r="B30" s="27" t="s">
        <v>60</v>
      </c>
      <c r="C30" s="66">
        <v>1</v>
      </c>
      <c r="D30" s="194" t="s">
        <v>182</v>
      </c>
      <c r="E30" s="147">
        <v>15</v>
      </c>
      <c r="F30" s="160" t="s">
        <v>15</v>
      </c>
      <c r="G30" s="29"/>
      <c r="H30" s="29"/>
      <c r="I30" s="29"/>
      <c r="J30" s="31"/>
    </row>
    <row r="31" spans="1:12" s="25" customFormat="1" ht="26.45" customHeight="1" x14ac:dyDescent="0.2">
      <c r="A31" s="32">
        <v>9</v>
      </c>
      <c r="B31" s="83" t="s">
        <v>157</v>
      </c>
      <c r="C31" s="66">
        <v>1</v>
      </c>
      <c r="D31" s="194" t="s">
        <v>182</v>
      </c>
      <c r="E31" s="147" t="s">
        <v>185</v>
      </c>
      <c r="F31" s="160" t="s">
        <v>15</v>
      </c>
      <c r="G31" s="29"/>
      <c r="H31" s="29"/>
      <c r="I31" s="29"/>
      <c r="J31" s="31"/>
    </row>
    <row r="32" spans="1:12" s="25" customFormat="1" ht="26.45" customHeight="1" x14ac:dyDescent="0.2">
      <c r="A32" s="158" t="s">
        <v>173</v>
      </c>
      <c r="B32" s="27" t="s">
        <v>133</v>
      </c>
      <c r="C32" s="66">
        <v>2</v>
      </c>
      <c r="D32" s="194" t="s">
        <v>182</v>
      </c>
      <c r="E32" s="147">
        <v>16</v>
      </c>
      <c r="F32" s="161" t="s">
        <v>13</v>
      </c>
      <c r="G32" s="29"/>
      <c r="H32" s="29"/>
      <c r="I32" s="29"/>
      <c r="J32" s="31"/>
    </row>
    <row r="33" spans="1:13" s="25" customFormat="1" ht="26.45" customHeight="1" x14ac:dyDescent="0.2">
      <c r="A33" s="151">
        <v>24</v>
      </c>
      <c r="B33" s="27" t="s">
        <v>116</v>
      </c>
      <c r="C33" s="35" t="s">
        <v>163</v>
      </c>
      <c r="D33" s="194" t="s">
        <v>182</v>
      </c>
      <c r="E33" s="147" t="s">
        <v>252</v>
      </c>
      <c r="F33" s="161" t="s">
        <v>13</v>
      </c>
      <c r="G33" s="29"/>
      <c r="H33" s="29"/>
      <c r="I33" s="29"/>
      <c r="J33" s="31"/>
    </row>
    <row r="34" spans="1:13" s="25" customFormat="1" ht="26.45" customHeight="1" x14ac:dyDescent="0.2">
      <c r="A34" s="151" t="s">
        <v>117</v>
      </c>
      <c r="B34" s="27" t="s">
        <v>60</v>
      </c>
      <c r="C34" s="66">
        <v>1</v>
      </c>
      <c r="D34" s="194" t="s">
        <v>182</v>
      </c>
      <c r="E34" s="147">
        <v>15</v>
      </c>
      <c r="F34" s="35" t="s">
        <v>11</v>
      </c>
      <c r="G34" s="29"/>
      <c r="H34" s="29"/>
      <c r="I34" s="29"/>
      <c r="J34" s="31"/>
    </row>
    <row r="35" spans="1:13" s="25" customFormat="1" ht="26.45" customHeight="1" x14ac:dyDescent="0.2">
      <c r="A35" s="158" t="s">
        <v>173</v>
      </c>
      <c r="B35" s="27" t="s">
        <v>134</v>
      </c>
      <c r="C35" s="66">
        <v>2</v>
      </c>
      <c r="D35" s="194" t="s">
        <v>182</v>
      </c>
      <c r="E35" s="147">
        <v>16</v>
      </c>
      <c r="F35" s="35" t="s">
        <v>11</v>
      </c>
      <c r="G35" s="29"/>
      <c r="H35" s="29"/>
      <c r="I35" s="29"/>
      <c r="J35" s="31"/>
    </row>
    <row r="36" spans="1:13" s="25" customFormat="1" ht="26.45" customHeight="1" x14ac:dyDescent="0.2">
      <c r="A36" s="151" t="s">
        <v>113</v>
      </c>
      <c r="B36" s="27" t="s">
        <v>48</v>
      </c>
      <c r="C36" s="44">
        <v>0</v>
      </c>
      <c r="D36" s="194" t="s">
        <v>182</v>
      </c>
      <c r="E36" s="147">
        <v>20</v>
      </c>
      <c r="F36" s="35" t="s">
        <v>11</v>
      </c>
      <c r="G36" s="29"/>
      <c r="H36" s="29"/>
      <c r="I36" s="29"/>
      <c r="J36" s="31"/>
    </row>
    <row r="37" spans="1:13" s="25" customFormat="1" ht="26.45" customHeight="1" x14ac:dyDescent="0.2">
      <c r="A37" s="157">
        <v>19</v>
      </c>
      <c r="B37" s="27" t="s">
        <v>6</v>
      </c>
      <c r="C37" s="143">
        <v>0</v>
      </c>
      <c r="D37" s="194" t="s">
        <v>182</v>
      </c>
      <c r="E37" s="147">
        <v>23</v>
      </c>
      <c r="F37" s="159" t="s">
        <v>8</v>
      </c>
      <c r="G37" s="66" t="s">
        <v>146</v>
      </c>
      <c r="H37" s="29"/>
      <c r="I37" s="29"/>
      <c r="J37" s="31"/>
    </row>
    <row r="38" spans="1:13" s="25" customFormat="1" ht="26.45" customHeight="1" x14ac:dyDescent="0.2">
      <c r="A38" s="151">
        <v>18</v>
      </c>
      <c r="B38" s="27" t="s">
        <v>220</v>
      </c>
      <c r="C38" s="191">
        <v>4</v>
      </c>
      <c r="D38" s="194" t="s">
        <v>182</v>
      </c>
      <c r="E38" s="147">
        <v>21</v>
      </c>
      <c r="F38" s="159" t="s">
        <v>8</v>
      </c>
      <c r="G38" s="29"/>
      <c r="H38" s="29"/>
      <c r="I38" s="29"/>
      <c r="J38" s="31"/>
    </row>
    <row r="39" spans="1:13" s="25" customFormat="1" ht="26.45" customHeight="1" x14ac:dyDescent="0.2">
      <c r="A39" s="158" t="s">
        <v>173</v>
      </c>
      <c r="B39" s="31" t="s">
        <v>135</v>
      </c>
      <c r="C39" s="191">
        <v>2</v>
      </c>
      <c r="D39" s="194" t="s">
        <v>182</v>
      </c>
      <c r="E39" s="147">
        <v>16</v>
      </c>
      <c r="F39" s="159" t="s">
        <v>8</v>
      </c>
      <c r="G39" s="29"/>
      <c r="H39" s="29"/>
      <c r="I39" s="29"/>
      <c r="J39" s="31"/>
    </row>
    <row r="40" spans="1:13" s="25" customFormat="1" ht="26.45" customHeight="1" x14ac:dyDescent="0.2">
      <c r="A40" s="151">
        <v>23</v>
      </c>
      <c r="B40" s="27" t="s">
        <v>73</v>
      </c>
      <c r="C40" s="143">
        <v>0</v>
      </c>
      <c r="D40" s="194" t="s">
        <v>182</v>
      </c>
      <c r="E40" s="147" t="s">
        <v>228</v>
      </c>
      <c r="F40" s="159" t="s">
        <v>8</v>
      </c>
      <c r="G40" s="66"/>
      <c r="H40" s="29"/>
      <c r="I40" s="29"/>
      <c r="J40" s="31"/>
    </row>
    <row r="41" spans="1:13" s="25" customFormat="1" ht="26.45" customHeight="1" x14ac:dyDescent="0.2">
      <c r="A41" s="151" t="s">
        <v>114</v>
      </c>
      <c r="B41" s="27" t="s">
        <v>115</v>
      </c>
      <c r="C41" s="143">
        <v>0</v>
      </c>
      <c r="D41" s="194" t="s">
        <v>182</v>
      </c>
      <c r="E41" s="147">
        <v>20</v>
      </c>
      <c r="F41" s="207" t="s">
        <v>7</v>
      </c>
      <c r="G41" s="66"/>
      <c r="H41" s="29"/>
      <c r="I41" s="29"/>
      <c r="J41" s="31"/>
    </row>
    <row r="42" spans="1:13" s="25" customFormat="1" ht="26.45" customHeight="1" x14ac:dyDescent="0.2">
      <c r="A42" s="32" t="s">
        <v>103</v>
      </c>
      <c r="B42" s="83" t="s">
        <v>236</v>
      </c>
      <c r="C42" s="66">
        <v>1</v>
      </c>
      <c r="D42" s="194" t="s">
        <v>182</v>
      </c>
      <c r="E42" s="147" t="s">
        <v>254</v>
      </c>
      <c r="F42" s="207" t="s">
        <v>7</v>
      </c>
      <c r="G42" s="29"/>
      <c r="I42" s="29"/>
      <c r="J42" s="31"/>
    </row>
    <row r="43" spans="1:13" s="25" customFormat="1" ht="26.45" customHeight="1" x14ac:dyDescent="0.2">
      <c r="A43" s="158" t="s">
        <v>173</v>
      </c>
      <c r="B43" s="27" t="s">
        <v>154</v>
      </c>
      <c r="C43" s="66">
        <v>2</v>
      </c>
      <c r="D43" s="194" t="s">
        <v>182</v>
      </c>
      <c r="E43" s="147">
        <v>16</v>
      </c>
      <c r="F43" s="207" t="s">
        <v>7</v>
      </c>
      <c r="G43" s="29"/>
      <c r="H43" s="29"/>
      <c r="I43" s="29"/>
      <c r="J43" s="31"/>
    </row>
    <row r="44" spans="1:13" s="25" customFormat="1" ht="26.45" customHeight="1" x14ac:dyDescent="0.2">
      <c r="A44" s="32">
        <v>7</v>
      </c>
      <c r="B44" s="83" t="s">
        <v>237</v>
      </c>
      <c r="C44" s="143">
        <v>0</v>
      </c>
      <c r="D44" s="194" t="s">
        <v>182</v>
      </c>
      <c r="E44" s="147" t="s">
        <v>255</v>
      </c>
      <c r="F44" s="164" t="s">
        <v>22</v>
      </c>
      <c r="G44" s="29"/>
      <c r="H44" s="29"/>
      <c r="I44" s="29"/>
      <c r="J44" s="31"/>
    </row>
    <row r="45" spans="1:13" s="25" customFormat="1" ht="26.45" customHeight="1" x14ac:dyDescent="0.2">
      <c r="A45" s="151">
        <v>16</v>
      </c>
      <c r="B45" s="27" t="s">
        <v>151</v>
      </c>
      <c r="C45" s="66">
        <v>2</v>
      </c>
      <c r="D45" s="194" t="s">
        <v>182</v>
      </c>
      <c r="E45" s="147">
        <v>13</v>
      </c>
      <c r="F45" s="164" t="s">
        <v>22</v>
      </c>
      <c r="G45" s="29"/>
      <c r="H45" s="29"/>
      <c r="I45" s="29"/>
      <c r="J45" s="31"/>
    </row>
    <row r="46" spans="1:13" s="25" customFormat="1" ht="26.45" customHeight="1" x14ac:dyDescent="0.2">
      <c r="A46" s="158" t="s">
        <v>173</v>
      </c>
      <c r="B46" s="27" t="s">
        <v>136</v>
      </c>
      <c r="C46" s="66">
        <v>2</v>
      </c>
      <c r="D46" s="194" t="s">
        <v>182</v>
      </c>
      <c r="E46" s="147">
        <v>16</v>
      </c>
      <c r="F46" s="164" t="s">
        <v>22</v>
      </c>
      <c r="G46" s="29"/>
      <c r="H46" s="29"/>
      <c r="I46" s="29"/>
      <c r="J46" s="31"/>
    </row>
    <row r="47" spans="1:13" s="25" customFormat="1" ht="26.45" customHeight="1" x14ac:dyDescent="0.2">
      <c r="A47" s="151">
        <v>20</v>
      </c>
      <c r="B47" s="27" t="s">
        <v>59</v>
      </c>
      <c r="C47" s="44">
        <v>0</v>
      </c>
      <c r="D47" s="194" t="s">
        <v>182</v>
      </c>
      <c r="E47" s="147" t="s">
        <v>189</v>
      </c>
      <c r="F47" s="164" t="s">
        <v>22</v>
      </c>
      <c r="G47" s="29"/>
      <c r="H47" s="29"/>
      <c r="I47" s="29"/>
      <c r="J47" s="31"/>
    </row>
    <row r="48" spans="1:13" s="7" customFormat="1" ht="6" customHeight="1" x14ac:dyDescent="0.2">
      <c r="A48" s="67"/>
      <c r="B48" s="68"/>
      <c r="C48" s="145"/>
      <c r="D48" s="145"/>
      <c r="E48" s="145"/>
      <c r="F48" s="144"/>
      <c r="G48" s="146"/>
      <c r="H48" s="72"/>
      <c r="I48" s="72"/>
      <c r="J48" s="73"/>
      <c r="K48" s="25"/>
      <c r="L48" s="25"/>
      <c r="M48" s="25"/>
    </row>
    <row r="49" spans="1:13" s="7" customFormat="1" ht="18.95" customHeight="1" x14ac:dyDescent="0.2">
      <c r="A49" s="31" t="s">
        <v>138</v>
      </c>
      <c r="B49" s="40"/>
      <c r="C49" s="338" t="s">
        <v>137</v>
      </c>
      <c r="D49" s="339"/>
      <c r="E49" s="339"/>
      <c r="F49" s="339"/>
      <c r="G49" s="339"/>
      <c r="H49" s="339"/>
      <c r="I49" s="339"/>
      <c r="J49" s="340"/>
      <c r="K49" s="25"/>
      <c r="L49" s="25"/>
      <c r="M49" s="25"/>
    </row>
    <row r="50" spans="1:13" s="7" customFormat="1" ht="3" customHeight="1" x14ac:dyDescent="0.2">
      <c r="A50" s="22"/>
      <c r="B50" s="41"/>
      <c r="C50" s="41"/>
      <c r="D50" s="41"/>
      <c r="E50" s="41"/>
      <c r="F50" s="41"/>
      <c r="G50" s="21"/>
      <c r="H50" s="22"/>
      <c r="I50" s="25"/>
      <c r="J50" s="25"/>
      <c r="K50" s="25"/>
      <c r="L50" s="25"/>
      <c r="M50" s="25"/>
    </row>
    <row r="51" spans="1:13" s="7" customFormat="1" ht="15" x14ac:dyDescent="0.2">
      <c r="A51" s="22"/>
      <c r="B51" s="41"/>
      <c r="C51" s="41"/>
      <c r="D51" s="41"/>
      <c r="E51" s="41"/>
      <c r="F51" s="41"/>
      <c r="G51" s="21"/>
      <c r="H51" s="22"/>
      <c r="I51" s="25"/>
      <c r="J51" s="25"/>
      <c r="K51" s="25"/>
      <c r="L51" s="25"/>
      <c r="M51" s="25"/>
    </row>
    <row r="52" spans="1:13" s="7" customFormat="1" ht="15" x14ac:dyDescent="0.2">
      <c r="A52" s="5"/>
      <c r="G52" s="15"/>
    </row>
    <row r="53" spans="1:13" s="60" customFormat="1" ht="15" x14ac:dyDescent="0.2">
      <c r="A53" s="57"/>
      <c r="B53" s="59"/>
      <c r="C53" s="58"/>
      <c r="D53" s="58"/>
      <c r="E53" s="58"/>
      <c r="F53" s="58"/>
      <c r="G53" s="58"/>
      <c r="H53" s="58"/>
      <c r="I53" s="58"/>
      <c r="J53" s="58"/>
      <c r="K53" s="59"/>
      <c r="L53" s="59"/>
      <c r="M53" s="59"/>
    </row>
    <row r="54" spans="1:13" s="5" customFormat="1" ht="17.25" x14ac:dyDescent="0.2">
      <c r="A54" s="56" t="s">
        <v>145</v>
      </c>
      <c r="B54" s="42"/>
      <c r="C54" s="42"/>
      <c r="D54" s="42"/>
      <c r="E54" s="42"/>
      <c r="F54" s="42"/>
      <c r="G54" s="42"/>
      <c r="H54" s="42"/>
      <c r="I54" s="42"/>
      <c r="J54" s="42"/>
      <c r="K54" s="25"/>
      <c r="L54" s="25"/>
      <c r="M54" s="25"/>
    </row>
    <row r="55" spans="1:13" s="60" customFormat="1" ht="18.95" customHeight="1" x14ac:dyDescent="0.2">
      <c r="A55" s="74" t="s">
        <v>150</v>
      </c>
      <c r="B55" s="54" t="s">
        <v>149</v>
      </c>
      <c r="C55" s="58"/>
      <c r="D55" s="58"/>
      <c r="E55" s="58"/>
      <c r="F55" s="58"/>
      <c r="G55" s="58"/>
      <c r="H55" s="58"/>
      <c r="I55" s="58"/>
      <c r="J55" s="58"/>
      <c r="K55" s="59"/>
      <c r="L55" s="59"/>
    </row>
    <row r="56" spans="1:13" s="5" customFormat="1" ht="18.95" customHeight="1" x14ac:dyDescent="0.2">
      <c r="A56" s="333" t="s">
        <v>233</v>
      </c>
      <c r="B56" s="94" t="s">
        <v>177</v>
      </c>
      <c r="C56" s="94"/>
      <c r="D56" s="94"/>
      <c r="E56" s="94"/>
      <c r="F56" s="94"/>
      <c r="G56" s="94"/>
      <c r="H56" s="94"/>
      <c r="I56" s="94"/>
      <c r="J56" s="25"/>
      <c r="K56" s="25"/>
      <c r="L56" s="25"/>
    </row>
    <row r="57" spans="1:13" s="5" customFormat="1" ht="18.95" customHeight="1" x14ac:dyDescent="0.2">
      <c r="A57" s="74" t="s">
        <v>152</v>
      </c>
      <c r="B57" s="25" t="s">
        <v>148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3" s="5" customFormat="1" ht="18.95" customHeight="1" x14ac:dyDescent="0.2">
      <c r="A58" s="134" t="s">
        <v>162</v>
      </c>
      <c r="B58" s="37" t="s">
        <v>164</v>
      </c>
      <c r="C58" s="37"/>
      <c r="D58" s="37"/>
      <c r="E58" s="37"/>
      <c r="F58" s="37"/>
      <c r="G58" s="37"/>
      <c r="H58" s="25"/>
      <c r="I58" s="25"/>
      <c r="J58" s="25"/>
      <c r="K58" s="25"/>
      <c r="L58" s="25"/>
      <c r="M58" s="25"/>
    </row>
    <row r="59" spans="1:13" s="5" customFormat="1" ht="18.95" customHeight="1" x14ac:dyDescent="0.2">
      <c r="A59" s="74"/>
      <c r="B59" s="25" t="s">
        <v>186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1:13" s="5" customFormat="1" ht="18.9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1:13" s="5" customFormat="1" ht="18.95" customHeight="1" x14ac:dyDescent="0.2">
      <c r="A61" s="81" t="s">
        <v>61</v>
      </c>
      <c r="B61" s="55"/>
      <c r="C61" s="55"/>
      <c r="D61" s="55"/>
      <c r="E61" s="55"/>
      <c r="F61" s="55"/>
      <c r="G61" s="80"/>
      <c r="H61" s="82"/>
      <c r="I61" s="55"/>
      <c r="J61" s="55"/>
      <c r="K61" s="55"/>
      <c r="L61" s="25"/>
      <c r="M61" s="25"/>
    </row>
  </sheetData>
  <mergeCells count="3">
    <mergeCell ref="C49:J49"/>
    <mergeCell ref="D3:E3"/>
    <mergeCell ref="C4:C15"/>
  </mergeCells>
  <hyperlinks>
    <hyperlink ref="A61" r:id="rId1" xr:uid="{32F9BC55-030F-4100-9F78-211AAB277AA9}"/>
  </hyperlinks>
  <pageMargins left="0.23622047244094491" right="0.11811023622047245" top="0.15748031496062992" bottom="0.15748031496062992" header="0.11811023622047245" footer="0.11811023622047245"/>
  <pageSetup paperSize="9" scale="8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9C7F-2774-46C5-A785-A5D0DA2867D5}">
  <sheetPr>
    <pageSetUpPr fitToPage="1"/>
  </sheetPr>
  <dimension ref="A1:P66"/>
  <sheetViews>
    <sheetView topLeftCell="A4" zoomScaleNormal="100" workbookViewId="0">
      <selection activeCell="G8" sqref="G8"/>
    </sheetView>
  </sheetViews>
  <sheetFormatPr defaultColWidth="9.140625" defaultRowHeight="16.5" x14ac:dyDescent="0.2"/>
  <cols>
    <col min="1" max="1" width="13.140625" style="5" customWidth="1"/>
    <col min="2" max="2" width="32.42578125" style="7" customWidth="1"/>
    <col min="3" max="3" width="12" style="3" customWidth="1"/>
    <col min="4" max="5" width="12.85546875" style="3" customWidth="1"/>
    <col min="6" max="6" width="17.42578125" style="3" customWidth="1"/>
    <col min="7" max="7" width="20.85546875" style="10" customWidth="1"/>
    <col min="8" max="8" width="8.85546875" style="3" customWidth="1"/>
    <col min="9" max="9" width="15.28515625" style="3" customWidth="1"/>
    <col min="10" max="10" width="9.28515625" style="3" customWidth="1"/>
    <col min="11" max="16384" width="9.140625" style="3"/>
  </cols>
  <sheetData>
    <row r="1" spans="1:10" s="49" customFormat="1" ht="28.5" customHeight="1" x14ac:dyDescent="0.2">
      <c r="A1" s="48" t="s">
        <v>165</v>
      </c>
      <c r="B1" s="48"/>
      <c r="C1" s="48"/>
      <c r="D1" s="48"/>
      <c r="E1" s="48"/>
      <c r="F1" s="48"/>
      <c r="G1" s="48" t="s">
        <v>197</v>
      </c>
      <c r="H1" s="48"/>
      <c r="I1" s="48"/>
      <c r="J1" s="148" t="s">
        <v>174</v>
      </c>
    </row>
    <row r="2" spans="1:10" s="11" customFormat="1" ht="28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0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206" t="s">
        <v>120</v>
      </c>
      <c r="H4" s="52" t="s">
        <v>96</v>
      </c>
      <c r="I4" s="50"/>
      <c r="J4" s="50"/>
    </row>
    <row r="5" spans="1:10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206" t="s">
        <v>217</v>
      </c>
      <c r="H5" s="52" t="s">
        <v>96</v>
      </c>
      <c r="I5" s="50"/>
      <c r="J5" s="50"/>
    </row>
    <row r="6" spans="1:10" ht="26.45" customHeight="1" x14ac:dyDescent="0.2">
      <c r="A6" s="46"/>
      <c r="B6" s="64" t="s">
        <v>194</v>
      </c>
      <c r="C6" s="344"/>
      <c r="D6" s="51"/>
      <c r="E6" s="51" t="s">
        <v>171</v>
      </c>
      <c r="F6" s="51" t="s">
        <v>1</v>
      </c>
      <c r="G6" s="206" t="s">
        <v>191</v>
      </c>
      <c r="H6" s="52" t="s">
        <v>96</v>
      </c>
      <c r="I6" s="50"/>
      <c r="J6" s="50"/>
    </row>
    <row r="7" spans="1:10" ht="26.45" customHeight="1" x14ac:dyDescent="0.2">
      <c r="A7" s="46"/>
      <c r="B7" s="64" t="s">
        <v>64</v>
      </c>
      <c r="C7" s="344"/>
      <c r="D7" s="51"/>
      <c r="E7" s="51" t="s">
        <v>172</v>
      </c>
      <c r="F7" s="51" t="s">
        <v>1</v>
      </c>
      <c r="G7" s="206" t="s">
        <v>118</v>
      </c>
      <c r="H7" s="52" t="s">
        <v>96</v>
      </c>
      <c r="I7" s="50"/>
      <c r="J7" s="50"/>
    </row>
    <row r="8" spans="1:10" ht="26.45" customHeight="1" x14ac:dyDescent="0.2">
      <c r="A8" s="46"/>
      <c r="B8" s="64" t="s">
        <v>194</v>
      </c>
      <c r="C8" s="344"/>
      <c r="D8" s="51"/>
      <c r="E8" s="51"/>
      <c r="F8" s="51" t="s">
        <v>1</v>
      </c>
      <c r="G8" s="206" t="s">
        <v>271</v>
      </c>
      <c r="H8" s="52" t="s">
        <v>96</v>
      </c>
      <c r="I8" s="50"/>
      <c r="J8" s="50"/>
    </row>
    <row r="9" spans="1:10" ht="26.45" customHeight="1" x14ac:dyDescent="0.2">
      <c r="A9" s="53">
        <v>1</v>
      </c>
      <c r="B9" s="65" t="s">
        <v>2</v>
      </c>
      <c r="C9" s="344"/>
      <c r="D9" s="192" t="s">
        <v>229</v>
      </c>
      <c r="E9" s="63">
        <v>9</v>
      </c>
      <c r="F9" s="62" t="s">
        <v>85</v>
      </c>
      <c r="G9" s="62" t="s">
        <v>129</v>
      </c>
      <c r="H9" s="52" t="s">
        <v>96</v>
      </c>
      <c r="I9" s="50"/>
      <c r="J9" s="50"/>
    </row>
    <row r="10" spans="1:10" ht="26.45" customHeight="1" x14ac:dyDescent="0.2">
      <c r="A10" s="53">
        <v>2</v>
      </c>
      <c r="B10" s="65" t="s">
        <v>125</v>
      </c>
      <c r="C10" s="344"/>
      <c r="D10" s="192" t="s">
        <v>229</v>
      </c>
      <c r="E10" s="63">
        <v>10</v>
      </c>
      <c r="F10" s="62" t="s">
        <v>85</v>
      </c>
      <c r="G10" s="62" t="s">
        <v>129</v>
      </c>
      <c r="H10" s="52" t="s">
        <v>96</v>
      </c>
      <c r="I10" s="50"/>
      <c r="J10" s="50"/>
    </row>
    <row r="11" spans="1:10" ht="26.45" customHeight="1" x14ac:dyDescent="0.2">
      <c r="A11" s="53">
        <v>3</v>
      </c>
      <c r="B11" s="65" t="s">
        <v>125</v>
      </c>
      <c r="C11" s="344"/>
      <c r="D11" s="192" t="s">
        <v>229</v>
      </c>
      <c r="E11" s="63">
        <v>10</v>
      </c>
      <c r="F11" s="62" t="s">
        <v>85</v>
      </c>
      <c r="G11" s="62" t="s">
        <v>129</v>
      </c>
      <c r="H11" s="52" t="s">
        <v>96</v>
      </c>
      <c r="I11" s="50"/>
      <c r="J11" s="50"/>
    </row>
    <row r="12" spans="1:10" ht="26.45" customHeight="1" x14ac:dyDescent="0.2">
      <c r="A12" s="53">
        <v>4</v>
      </c>
      <c r="B12" s="65" t="s">
        <v>3</v>
      </c>
      <c r="C12" s="344"/>
      <c r="D12" s="192" t="s">
        <v>229</v>
      </c>
      <c r="E12" s="63" t="s">
        <v>230</v>
      </c>
      <c r="F12" s="62" t="s">
        <v>85</v>
      </c>
      <c r="G12" s="62" t="s">
        <v>129</v>
      </c>
      <c r="H12" s="52" t="s">
        <v>96</v>
      </c>
      <c r="I12" s="50"/>
      <c r="J12" s="50"/>
    </row>
    <row r="13" spans="1:10" s="25" customFormat="1" ht="26.45" customHeight="1" x14ac:dyDescent="0.2">
      <c r="A13" s="63">
        <v>6</v>
      </c>
      <c r="B13" s="65" t="s">
        <v>190</v>
      </c>
      <c r="C13" s="344"/>
      <c r="D13" s="192" t="s">
        <v>229</v>
      </c>
      <c r="E13" s="63">
        <v>12</v>
      </c>
      <c r="F13" s="62" t="s">
        <v>85</v>
      </c>
      <c r="G13" s="62" t="s">
        <v>129</v>
      </c>
      <c r="H13" s="52" t="s">
        <v>96</v>
      </c>
      <c r="I13" s="50"/>
      <c r="J13" s="50"/>
    </row>
    <row r="14" spans="1:10" ht="26.45" customHeight="1" x14ac:dyDescent="0.2">
      <c r="A14" s="53">
        <v>5</v>
      </c>
      <c r="B14" s="64" t="s">
        <v>4</v>
      </c>
      <c r="C14" s="344"/>
      <c r="D14" s="193" t="s">
        <v>229</v>
      </c>
      <c r="E14" s="206">
        <v>6</v>
      </c>
      <c r="F14" s="51" t="s">
        <v>1</v>
      </c>
      <c r="G14" s="51" t="s">
        <v>129</v>
      </c>
      <c r="H14" s="52" t="s">
        <v>96</v>
      </c>
      <c r="I14" s="50"/>
      <c r="J14" s="50"/>
    </row>
    <row r="15" spans="1:10" ht="26.45" customHeight="1" x14ac:dyDescent="0.2">
      <c r="A15" s="26"/>
      <c r="B15" s="64" t="s">
        <v>5</v>
      </c>
      <c r="C15" s="345"/>
      <c r="D15" s="44" t="s">
        <v>173</v>
      </c>
      <c r="E15" s="44"/>
      <c r="F15" s="51" t="s">
        <v>58</v>
      </c>
      <c r="G15" s="51" t="s">
        <v>100</v>
      </c>
      <c r="H15" s="52" t="s">
        <v>96</v>
      </c>
      <c r="I15" s="50"/>
      <c r="J15" s="50"/>
    </row>
    <row r="16" spans="1:10" ht="26.45" customHeight="1" x14ac:dyDescent="0.2">
      <c r="A16" s="46"/>
      <c r="B16" s="107"/>
      <c r="C16" s="44"/>
      <c r="D16" s="44"/>
      <c r="E16" s="44"/>
      <c r="F16" s="44"/>
      <c r="G16" s="44"/>
      <c r="H16" s="108"/>
      <c r="I16" s="46"/>
      <c r="J16" s="46"/>
    </row>
    <row r="17" spans="1:10" ht="26.45" customHeight="1" x14ac:dyDescent="0.2">
      <c r="A17" s="151" t="s">
        <v>117</v>
      </c>
      <c r="B17" s="27" t="s">
        <v>60</v>
      </c>
      <c r="C17" s="66">
        <v>1</v>
      </c>
      <c r="D17" s="29" t="s">
        <v>253</v>
      </c>
      <c r="E17" s="147">
        <v>15</v>
      </c>
      <c r="F17" s="135" t="s">
        <v>35</v>
      </c>
      <c r="G17" s="29"/>
      <c r="H17" s="29"/>
      <c r="I17" s="29"/>
      <c r="J17" s="31"/>
    </row>
    <row r="18" spans="1:10" ht="26.45" customHeight="1" x14ac:dyDescent="0.2">
      <c r="A18" s="38" t="s">
        <v>102</v>
      </c>
      <c r="B18" s="83" t="s">
        <v>158</v>
      </c>
      <c r="C18" s="44"/>
      <c r="D18" s="29" t="s">
        <v>253</v>
      </c>
      <c r="E18" s="147" t="s">
        <v>183</v>
      </c>
      <c r="F18" s="135" t="s">
        <v>35</v>
      </c>
      <c r="G18" s="29"/>
      <c r="H18" s="29"/>
      <c r="I18" s="29"/>
      <c r="J18" s="31"/>
    </row>
    <row r="19" spans="1:10" ht="26.45" customHeight="1" x14ac:dyDescent="0.2">
      <c r="A19" s="158" t="s">
        <v>173</v>
      </c>
      <c r="B19" s="27" t="s">
        <v>131</v>
      </c>
      <c r="C19" s="66">
        <v>2</v>
      </c>
      <c r="D19" s="29" t="s">
        <v>253</v>
      </c>
      <c r="E19" s="147">
        <v>16</v>
      </c>
      <c r="F19" s="135" t="s">
        <v>35</v>
      </c>
      <c r="G19" s="29"/>
      <c r="H19" s="29"/>
      <c r="I19" s="29"/>
      <c r="J19" s="31"/>
    </row>
    <row r="20" spans="1:10" ht="26.45" customHeight="1" x14ac:dyDescent="0.2">
      <c r="A20" s="158" t="s">
        <v>173</v>
      </c>
      <c r="B20" s="27" t="s">
        <v>135</v>
      </c>
      <c r="C20" s="66">
        <v>2</v>
      </c>
      <c r="D20" s="29" t="s">
        <v>253</v>
      </c>
      <c r="E20" s="147">
        <v>16</v>
      </c>
      <c r="F20" s="135" t="s">
        <v>35</v>
      </c>
      <c r="G20" s="29"/>
      <c r="H20" s="29"/>
      <c r="I20" s="29"/>
      <c r="J20" s="31"/>
    </row>
    <row r="21" spans="1:10" ht="26.45" customHeight="1" x14ac:dyDescent="0.2">
      <c r="A21" s="32" t="s">
        <v>112</v>
      </c>
      <c r="B21" s="83" t="s">
        <v>234</v>
      </c>
      <c r="C21" s="66">
        <v>1</v>
      </c>
      <c r="D21" s="29" t="s">
        <v>253</v>
      </c>
      <c r="E21" s="147" t="s">
        <v>255</v>
      </c>
      <c r="F21" s="162" t="s">
        <v>47</v>
      </c>
      <c r="G21" s="29"/>
      <c r="H21" s="29"/>
      <c r="I21" s="29"/>
      <c r="J21" s="31"/>
    </row>
    <row r="22" spans="1:10" ht="26.45" customHeight="1" x14ac:dyDescent="0.2">
      <c r="A22" s="33">
        <v>19</v>
      </c>
      <c r="B22" s="27" t="s">
        <v>6</v>
      </c>
      <c r="C22" s="44">
        <v>0</v>
      </c>
      <c r="D22" s="29" t="s">
        <v>253</v>
      </c>
      <c r="E22" s="147">
        <v>23</v>
      </c>
      <c r="F22" s="162" t="s">
        <v>47</v>
      </c>
      <c r="G22" s="66" t="s">
        <v>146</v>
      </c>
      <c r="H22" s="29"/>
      <c r="I22" s="29"/>
      <c r="J22" s="31"/>
    </row>
    <row r="23" spans="1:10" ht="26.45" customHeight="1" x14ac:dyDescent="0.2">
      <c r="A23" s="151">
        <v>18</v>
      </c>
      <c r="B23" s="27" t="s">
        <v>220</v>
      </c>
      <c r="C23" s="66">
        <v>4</v>
      </c>
      <c r="D23" s="29" t="s">
        <v>253</v>
      </c>
      <c r="E23" s="147">
        <v>21</v>
      </c>
      <c r="F23" s="162" t="s">
        <v>47</v>
      </c>
      <c r="G23" s="29"/>
      <c r="H23" s="29"/>
      <c r="I23" s="29"/>
      <c r="J23" s="31"/>
    </row>
    <row r="24" spans="1:10" ht="26.45" customHeight="1" x14ac:dyDescent="0.2">
      <c r="A24" s="158" t="s">
        <v>173</v>
      </c>
      <c r="B24" s="27" t="s">
        <v>130</v>
      </c>
      <c r="C24" s="66">
        <v>2</v>
      </c>
      <c r="D24" s="29" t="s">
        <v>253</v>
      </c>
      <c r="E24" s="147">
        <v>16</v>
      </c>
      <c r="F24" s="162" t="s">
        <v>47</v>
      </c>
      <c r="G24" s="29"/>
      <c r="H24" s="29"/>
      <c r="I24" s="29"/>
      <c r="J24" s="31"/>
    </row>
    <row r="25" spans="1:10" ht="26.45" customHeight="1" x14ac:dyDescent="0.2">
      <c r="A25" s="151">
        <v>21</v>
      </c>
      <c r="B25" s="27" t="s">
        <v>232</v>
      </c>
      <c r="C25" s="44">
        <v>0</v>
      </c>
      <c r="D25" s="29" t="s">
        <v>253</v>
      </c>
      <c r="E25" s="147">
        <v>20</v>
      </c>
      <c r="F25" s="171" t="s">
        <v>36</v>
      </c>
      <c r="G25" s="29"/>
      <c r="H25" s="29"/>
      <c r="I25" s="29"/>
      <c r="J25" s="31"/>
    </row>
    <row r="26" spans="1:10" ht="26.45" customHeight="1" x14ac:dyDescent="0.2">
      <c r="A26" s="151" t="s">
        <v>69</v>
      </c>
      <c r="B26" s="27" t="s">
        <v>49</v>
      </c>
      <c r="C26" s="44">
        <v>0</v>
      </c>
      <c r="D26" s="29" t="s">
        <v>253</v>
      </c>
      <c r="E26" s="147">
        <v>20</v>
      </c>
      <c r="F26" s="171" t="s">
        <v>36</v>
      </c>
      <c r="G26" s="29"/>
      <c r="H26" s="29"/>
      <c r="I26" s="29"/>
      <c r="J26" s="31"/>
    </row>
    <row r="27" spans="1:10" ht="26.45" customHeight="1" x14ac:dyDescent="0.2">
      <c r="A27" s="32" t="s">
        <v>104</v>
      </c>
      <c r="B27" s="83" t="s">
        <v>235</v>
      </c>
      <c r="C27" s="66">
        <v>1</v>
      </c>
      <c r="D27" s="29" t="s">
        <v>253</v>
      </c>
      <c r="E27" s="147" t="s">
        <v>184</v>
      </c>
      <c r="F27" s="171" t="s">
        <v>36</v>
      </c>
      <c r="G27" s="29"/>
      <c r="H27" s="29"/>
      <c r="I27" s="29"/>
      <c r="J27" s="31"/>
    </row>
    <row r="28" spans="1:10" ht="26.45" customHeight="1" x14ac:dyDescent="0.2">
      <c r="A28" s="158" t="s">
        <v>173</v>
      </c>
      <c r="B28" s="31" t="s">
        <v>132</v>
      </c>
      <c r="C28" s="66">
        <v>2</v>
      </c>
      <c r="D28" s="29" t="s">
        <v>253</v>
      </c>
      <c r="E28" s="147">
        <v>16</v>
      </c>
      <c r="F28" s="171" t="s">
        <v>36</v>
      </c>
      <c r="G28" s="29"/>
      <c r="H28" s="29"/>
      <c r="I28" s="29"/>
      <c r="J28" s="31"/>
    </row>
    <row r="29" spans="1:10" ht="26.45" customHeight="1" x14ac:dyDescent="0.2">
      <c r="A29" s="38" t="s">
        <v>109</v>
      </c>
      <c r="B29" s="83" t="s">
        <v>158</v>
      </c>
      <c r="C29" s="44"/>
      <c r="D29" s="29" t="s">
        <v>253</v>
      </c>
      <c r="E29" s="147" t="s">
        <v>183</v>
      </c>
      <c r="F29" s="171" t="s">
        <v>36</v>
      </c>
      <c r="G29" s="29"/>
      <c r="H29" s="29"/>
      <c r="I29" s="29"/>
      <c r="J29" s="31"/>
    </row>
    <row r="30" spans="1:10" ht="26.45" customHeight="1" x14ac:dyDescent="0.2">
      <c r="A30" s="158" t="s">
        <v>173</v>
      </c>
      <c r="B30" s="27" t="s">
        <v>133</v>
      </c>
      <c r="C30" s="66">
        <v>2</v>
      </c>
      <c r="D30" s="29" t="s">
        <v>253</v>
      </c>
      <c r="E30" s="147">
        <v>16</v>
      </c>
      <c r="F30" s="173" t="s">
        <v>82</v>
      </c>
      <c r="G30" s="29"/>
      <c r="H30" s="29"/>
      <c r="I30" s="29"/>
      <c r="J30" s="31"/>
    </row>
    <row r="31" spans="1:10" ht="26.45" customHeight="1" x14ac:dyDescent="0.2">
      <c r="A31" s="151" t="s">
        <v>105</v>
      </c>
      <c r="B31" s="27" t="s">
        <v>60</v>
      </c>
      <c r="C31" s="66">
        <v>1</v>
      </c>
      <c r="D31" s="29" t="s">
        <v>253</v>
      </c>
      <c r="E31" s="147">
        <v>15</v>
      </c>
      <c r="F31" s="173" t="s">
        <v>82</v>
      </c>
      <c r="G31" s="29"/>
      <c r="H31" s="29"/>
      <c r="I31" s="29"/>
      <c r="J31" s="31"/>
    </row>
    <row r="32" spans="1:10" ht="26.45" customHeight="1" x14ac:dyDescent="0.2">
      <c r="A32" s="158" t="s">
        <v>173</v>
      </c>
      <c r="B32" s="27" t="s">
        <v>134</v>
      </c>
      <c r="C32" s="66">
        <v>2</v>
      </c>
      <c r="D32" s="29" t="s">
        <v>253</v>
      </c>
      <c r="E32" s="147">
        <v>16</v>
      </c>
      <c r="F32" s="173" t="s">
        <v>82</v>
      </c>
      <c r="G32" s="29"/>
      <c r="H32" s="29"/>
      <c r="I32" s="29"/>
      <c r="J32" s="31"/>
    </row>
    <row r="33" spans="1:16" ht="26.45" customHeight="1" x14ac:dyDescent="0.2">
      <c r="A33" s="151" t="s">
        <v>113</v>
      </c>
      <c r="B33" s="27" t="s">
        <v>48</v>
      </c>
      <c r="C33" s="44">
        <v>0</v>
      </c>
      <c r="D33" s="29" t="s">
        <v>253</v>
      </c>
      <c r="E33" s="147">
        <v>20</v>
      </c>
      <c r="F33" s="173" t="s">
        <v>82</v>
      </c>
      <c r="G33" s="29"/>
      <c r="H33" s="29"/>
      <c r="I33" s="29"/>
      <c r="J33" s="31"/>
    </row>
    <row r="34" spans="1:16" ht="26.45" customHeight="1" x14ac:dyDescent="0.2">
      <c r="A34" s="32">
        <v>9</v>
      </c>
      <c r="B34" s="83" t="s">
        <v>157</v>
      </c>
      <c r="C34" s="66">
        <v>1</v>
      </c>
      <c r="D34" s="29" t="s">
        <v>253</v>
      </c>
      <c r="E34" s="147" t="s">
        <v>185</v>
      </c>
      <c r="F34" s="35" t="s">
        <v>124</v>
      </c>
      <c r="G34" s="29"/>
      <c r="H34" s="29"/>
      <c r="I34" s="29"/>
      <c r="J34" s="31"/>
    </row>
    <row r="35" spans="1:16" ht="26.45" customHeight="1" x14ac:dyDescent="0.2">
      <c r="A35" s="158" t="s">
        <v>173</v>
      </c>
      <c r="B35" s="27" t="s">
        <v>136</v>
      </c>
      <c r="C35" s="66">
        <v>2</v>
      </c>
      <c r="D35" s="29" t="s">
        <v>253</v>
      </c>
      <c r="E35" s="147">
        <v>16</v>
      </c>
      <c r="F35" s="35" t="s">
        <v>124</v>
      </c>
      <c r="G35" s="29"/>
      <c r="H35" s="29"/>
      <c r="I35" s="29"/>
      <c r="J35" s="31"/>
    </row>
    <row r="36" spans="1:16" ht="26.45" customHeight="1" x14ac:dyDescent="0.2">
      <c r="A36" s="32" t="s">
        <v>103</v>
      </c>
      <c r="B36" s="83" t="s">
        <v>236</v>
      </c>
      <c r="C36" s="66">
        <v>1</v>
      </c>
      <c r="D36" s="29" t="s">
        <v>253</v>
      </c>
      <c r="E36" s="147" t="s">
        <v>254</v>
      </c>
      <c r="F36" s="35" t="s">
        <v>124</v>
      </c>
      <c r="G36" s="29"/>
      <c r="H36" s="29"/>
      <c r="I36" s="29"/>
      <c r="J36" s="31"/>
    </row>
    <row r="37" spans="1:16" ht="26.45" customHeight="1" x14ac:dyDescent="0.2">
      <c r="A37" s="158" t="s">
        <v>173</v>
      </c>
      <c r="B37" s="27" t="s">
        <v>123</v>
      </c>
      <c r="C37" s="44">
        <v>0</v>
      </c>
      <c r="D37" s="29" t="s">
        <v>253</v>
      </c>
      <c r="E37" s="147">
        <v>16</v>
      </c>
      <c r="F37" s="35" t="s">
        <v>124</v>
      </c>
      <c r="G37" s="29"/>
      <c r="H37" s="29"/>
      <c r="I37" s="29"/>
      <c r="J37" s="31"/>
    </row>
    <row r="38" spans="1:16" ht="26.45" customHeight="1" x14ac:dyDescent="0.2">
      <c r="A38" s="151">
        <v>20</v>
      </c>
      <c r="B38" s="27" t="s">
        <v>59</v>
      </c>
      <c r="C38" s="44">
        <v>0</v>
      </c>
      <c r="D38" s="29" t="s">
        <v>253</v>
      </c>
      <c r="E38" s="147" t="s">
        <v>189</v>
      </c>
      <c r="F38" s="35" t="s">
        <v>124</v>
      </c>
      <c r="G38" s="29"/>
      <c r="H38" s="29"/>
      <c r="I38" s="29"/>
      <c r="J38" s="31"/>
    </row>
    <row r="39" spans="1:16" ht="26.45" customHeight="1" x14ac:dyDescent="0.2">
      <c r="A39" s="33">
        <v>17</v>
      </c>
      <c r="B39" s="27" t="s">
        <v>68</v>
      </c>
      <c r="C39" s="66">
        <v>4</v>
      </c>
      <c r="D39" s="29" t="s">
        <v>253</v>
      </c>
      <c r="E39" s="147">
        <v>5</v>
      </c>
      <c r="F39" s="66" t="s">
        <v>51</v>
      </c>
      <c r="G39" s="29"/>
      <c r="H39" s="29"/>
      <c r="I39" s="29"/>
      <c r="J39" s="31"/>
      <c r="M39" s="7"/>
    </row>
    <row r="40" spans="1:16" ht="26.45" customHeight="1" x14ac:dyDescent="0.2">
      <c r="A40" s="151" t="s">
        <v>222</v>
      </c>
      <c r="B40" s="27" t="s">
        <v>223</v>
      </c>
      <c r="C40" s="44">
        <v>0</v>
      </c>
      <c r="D40" s="29" t="s">
        <v>253</v>
      </c>
      <c r="E40" s="147" t="s">
        <v>228</v>
      </c>
      <c r="F40" s="66" t="s">
        <v>51</v>
      </c>
      <c r="G40" s="29"/>
      <c r="H40" s="29"/>
      <c r="I40" s="29"/>
      <c r="J40" s="31"/>
      <c r="M40" s="7"/>
    </row>
    <row r="41" spans="1:16" ht="26.45" customHeight="1" x14ac:dyDescent="0.2">
      <c r="A41" s="151">
        <v>23</v>
      </c>
      <c r="B41" s="27" t="s">
        <v>221</v>
      </c>
      <c r="C41" s="44">
        <v>0</v>
      </c>
      <c r="D41" s="29" t="s">
        <v>253</v>
      </c>
      <c r="E41" s="147" t="s">
        <v>228</v>
      </c>
      <c r="F41" s="66" t="s">
        <v>51</v>
      </c>
      <c r="G41" s="66"/>
      <c r="H41" s="29"/>
      <c r="I41" s="29"/>
      <c r="J41" s="31"/>
    </row>
    <row r="42" spans="1:16" ht="26.45" customHeight="1" x14ac:dyDescent="0.2">
      <c r="A42" s="33">
        <v>12</v>
      </c>
      <c r="B42" s="27" t="s">
        <v>187</v>
      </c>
      <c r="C42" s="66">
        <v>1</v>
      </c>
      <c r="D42" s="29" t="s">
        <v>253</v>
      </c>
      <c r="E42" s="147">
        <v>18</v>
      </c>
      <c r="F42" s="66" t="s">
        <v>51</v>
      </c>
      <c r="G42" s="29"/>
      <c r="H42" s="29"/>
      <c r="I42" s="29"/>
      <c r="J42" s="31"/>
    </row>
    <row r="43" spans="1:16" ht="26.45" customHeight="1" x14ac:dyDescent="0.2">
      <c r="A43" s="158" t="s">
        <v>173</v>
      </c>
      <c r="B43" s="27" t="s">
        <v>122</v>
      </c>
      <c r="C43" s="44">
        <v>0</v>
      </c>
      <c r="D43" s="29" t="s">
        <v>253</v>
      </c>
      <c r="E43" s="147">
        <v>16</v>
      </c>
      <c r="F43" s="167" t="s">
        <v>63</v>
      </c>
      <c r="G43" s="29"/>
      <c r="H43" s="29"/>
      <c r="I43" s="29"/>
      <c r="J43" s="31"/>
    </row>
    <row r="44" spans="1:16" ht="26.45" customHeight="1" x14ac:dyDescent="0.2">
      <c r="A44" s="32">
        <v>7</v>
      </c>
      <c r="B44" s="83" t="s">
        <v>237</v>
      </c>
      <c r="C44" s="44">
        <v>0</v>
      </c>
      <c r="D44" s="29" t="s">
        <v>253</v>
      </c>
      <c r="E44" s="147" t="s">
        <v>255</v>
      </c>
      <c r="F44" s="167" t="s">
        <v>63</v>
      </c>
      <c r="G44" s="29"/>
      <c r="H44" s="29"/>
      <c r="I44" s="29"/>
      <c r="J44" s="31"/>
    </row>
    <row r="45" spans="1:16" ht="26.45" customHeight="1" x14ac:dyDescent="0.2">
      <c r="A45" s="151">
        <v>16</v>
      </c>
      <c r="B45" s="27" t="s">
        <v>151</v>
      </c>
      <c r="C45" s="29">
        <v>2</v>
      </c>
      <c r="D45" s="29" t="s">
        <v>253</v>
      </c>
      <c r="E45" s="147">
        <v>13</v>
      </c>
      <c r="F45" s="167" t="s">
        <v>63</v>
      </c>
      <c r="G45" s="29"/>
      <c r="H45" s="29"/>
      <c r="I45" s="29"/>
      <c r="J45" s="31"/>
    </row>
    <row r="46" spans="1:16" ht="26.45" customHeight="1" x14ac:dyDescent="0.2">
      <c r="A46" s="151" t="s">
        <v>114</v>
      </c>
      <c r="B46" s="27" t="s">
        <v>115</v>
      </c>
      <c r="C46" s="44">
        <v>0</v>
      </c>
      <c r="D46" s="29" t="s">
        <v>253</v>
      </c>
      <c r="E46" s="147">
        <v>20</v>
      </c>
      <c r="F46" s="167" t="s">
        <v>63</v>
      </c>
      <c r="G46" s="29"/>
      <c r="H46" s="29"/>
      <c r="I46" s="29"/>
      <c r="J46" s="31"/>
    </row>
    <row r="47" spans="1:16" ht="26.45" customHeight="1" x14ac:dyDescent="0.2">
      <c r="A47" s="158" t="s">
        <v>173</v>
      </c>
      <c r="B47" s="27" t="s">
        <v>154</v>
      </c>
      <c r="C47" s="66">
        <v>2</v>
      </c>
      <c r="D47" s="29" t="s">
        <v>253</v>
      </c>
      <c r="E47" s="147">
        <v>16</v>
      </c>
      <c r="F47" s="167" t="s">
        <v>63</v>
      </c>
      <c r="G47" s="29"/>
      <c r="H47" s="29"/>
      <c r="I47" s="29"/>
      <c r="J47" s="31"/>
    </row>
    <row r="48" spans="1:16" s="7" customFormat="1" ht="6" customHeight="1" x14ac:dyDescent="0.2">
      <c r="A48" s="67"/>
      <c r="B48" s="68"/>
      <c r="C48" s="69"/>
      <c r="D48" s="69"/>
      <c r="E48" s="69"/>
      <c r="F48" s="70"/>
      <c r="G48" s="71"/>
      <c r="H48" s="72"/>
      <c r="I48" s="72"/>
      <c r="J48" s="73"/>
      <c r="K48" s="25"/>
      <c r="L48" s="25"/>
      <c r="M48" s="25"/>
      <c r="N48" s="25"/>
      <c r="O48" s="25"/>
      <c r="P48" s="25"/>
    </row>
    <row r="49" spans="1:16" s="7" customFormat="1" ht="18.95" customHeight="1" x14ac:dyDescent="0.2">
      <c r="A49" s="31" t="s">
        <v>138</v>
      </c>
      <c r="B49" s="40"/>
      <c r="C49" s="338" t="s">
        <v>137</v>
      </c>
      <c r="D49" s="339"/>
      <c r="E49" s="339"/>
      <c r="F49" s="339"/>
      <c r="G49" s="339"/>
      <c r="H49" s="339"/>
      <c r="I49" s="339"/>
      <c r="J49" s="340"/>
      <c r="K49" s="25"/>
      <c r="L49" s="25"/>
      <c r="M49" s="25"/>
      <c r="N49" s="25"/>
      <c r="O49" s="25"/>
      <c r="P49" s="25"/>
    </row>
    <row r="50" spans="1:16" s="7" customFormat="1" ht="3" customHeight="1" x14ac:dyDescent="0.2">
      <c r="A50" s="22"/>
      <c r="B50" s="41"/>
      <c r="C50" s="41"/>
      <c r="D50" s="41"/>
      <c r="E50" s="41"/>
      <c r="F50" s="41"/>
      <c r="G50" s="21"/>
      <c r="H50" s="22"/>
      <c r="I50" s="25"/>
      <c r="J50" s="25"/>
      <c r="K50" s="25"/>
      <c r="L50" s="25"/>
      <c r="M50" s="25"/>
      <c r="N50" s="25"/>
      <c r="O50" s="25"/>
      <c r="P50" s="25"/>
    </row>
    <row r="51" spans="1:16" s="7" customFormat="1" ht="15" x14ac:dyDescent="0.2">
      <c r="A51" s="22"/>
      <c r="B51" s="41"/>
      <c r="C51" s="41"/>
      <c r="D51" s="41"/>
      <c r="E51" s="41"/>
      <c r="F51" s="41"/>
      <c r="G51" s="21"/>
      <c r="H51" s="22"/>
      <c r="I51" s="25"/>
      <c r="J51" s="25"/>
      <c r="K51" s="25"/>
      <c r="L51" s="25"/>
      <c r="M51" s="25"/>
      <c r="N51" s="25"/>
      <c r="O51" s="25"/>
      <c r="P51" s="25"/>
    </row>
    <row r="52" spans="1:16" s="7" customFormat="1" ht="15" x14ac:dyDescent="0.2">
      <c r="A52" s="5"/>
      <c r="G52" s="15"/>
    </row>
    <row r="53" spans="1:16" s="60" customFormat="1" ht="15" x14ac:dyDescent="0.2">
      <c r="A53" s="57"/>
      <c r="B53" s="59"/>
      <c r="C53" s="58"/>
      <c r="D53" s="58"/>
      <c r="E53" s="58"/>
      <c r="F53" s="58"/>
      <c r="G53" s="58"/>
      <c r="H53" s="58"/>
      <c r="I53" s="58"/>
      <c r="J53" s="58"/>
      <c r="K53" s="59"/>
      <c r="L53" s="59"/>
      <c r="M53" s="59"/>
      <c r="N53" s="59"/>
      <c r="O53" s="59"/>
      <c r="P53" s="59"/>
    </row>
    <row r="54" spans="1:16" s="5" customFormat="1" ht="17.25" x14ac:dyDescent="0.2">
      <c r="A54" s="56" t="s">
        <v>145</v>
      </c>
      <c r="B54" s="42"/>
      <c r="C54" s="42"/>
      <c r="D54" s="42"/>
      <c r="E54" s="42"/>
      <c r="F54" s="42"/>
      <c r="G54" s="42"/>
      <c r="H54" s="42"/>
      <c r="I54" s="42"/>
      <c r="J54" s="42"/>
      <c r="K54" s="25"/>
      <c r="L54" s="25"/>
      <c r="M54" s="25"/>
      <c r="N54" s="25"/>
      <c r="O54" s="25"/>
      <c r="P54" s="25"/>
    </row>
    <row r="55" spans="1:16" s="60" customFormat="1" ht="18.95" customHeight="1" x14ac:dyDescent="0.2">
      <c r="A55" s="74" t="s">
        <v>150</v>
      </c>
      <c r="B55" s="54" t="s">
        <v>149</v>
      </c>
      <c r="C55" s="58"/>
      <c r="D55" s="58"/>
      <c r="E55" s="58"/>
      <c r="F55" s="58"/>
      <c r="G55" s="58"/>
      <c r="H55" s="58"/>
      <c r="I55" s="58"/>
      <c r="J55" s="58"/>
      <c r="K55" s="59"/>
      <c r="L55" s="59"/>
      <c r="M55" s="59"/>
      <c r="N55" s="59"/>
      <c r="O55" s="59"/>
      <c r="P55" s="59"/>
    </row>
    <row r="56" spans="1:16" s="5" customFormat="1" ht="18.95" customHeight="1" x14ac:dyDescent="0.2">
      <c r="A56" s="333" t="s">
        <v>233</v>
      </c>
      <c r="B56" s="94" t="s">
        <v>177</v>
      </c>
      <c r="C56" s="94"/>
      <c r="D56" s="94"/>
      <c r="E56" s="94"/>
      <c r="F56" s="94"/>
      <c r="G56" s="94"/>
      <c r="H56" s="94"/>
      <c r="I56" s="94"/>
      <c r="J56" s="25"/>
      <c r="K56" s="25"/>
      <c r="L56" s="25"/>
      <c r="M56" s="25"/>
      <c r="N56" s="25"/>
      <c r="O56" s="25"/>
      <c r="P56" s="25"/>
    </row>
    <row r="57" spans="1:16" s="5" customFormat="1" ht="18.95" customHeight="1" x14ac:dyDescent="0.2">
      <c r="A57" s="74" t="s">
        <v>152</v>
      </c>
      <c r="B57" s="25" t="s">
        <v>148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1:16" s="5" customFormat="1" ht="18.95" customHeight="1" x14ac:dyDescent="0.2">
      <c r="A58" s="134" t="s">
        <v>162</v>
      </c>
      <c r="B58" s="37" t="s">
        <v>164</v>
      </c>
      <c r="C58" s="37"/>
      <c r="D58" s="37"/>
      <c r="E58" s="37"/>
      <c r="F58" s="37"/>
      <c r="G58" s="37"/>
      <c r="H58" s="25"/>
      <c r="I58" s="25"/>
      <c r="J58" s="25"/>
      <c r="K58" s="25"/>
      <c r="L58" s="25"/>
      <c r="M58" s="25"/>
      <c r="N58" s="25"/>
      <c r="O58" s="25"/>
      <c r="P58" s="25"/>
    </row>
    <row r="59" spans="1:16" s="5" customFormat="1" ht="18.95" customHeight="1" x14ac:dyDescent="0.2">
      <c r="A59" s="74"/>
      <c r="B59" s="25" t="s">
        <v>186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s="5" customFormat="1" ht="18.95" customHeight="1" x14ac:dyDescent="0.2">
      <c r="A60" s="25"/>
      <c r="B60" s="94"/>
      <c r="C60" s="94"/>
      <c r="D60" s="94"/>
      <c r="E60" s="94"/>
      <c r="F60" s="94"/>
      <c r="G60" s="94"/>
      <c r="H60" s="25"/>
      <c r="I60" s="25"/>
      <c r="J60" s="25"/>
      <c r="K60" s="25"/>
      <c r="L60" s="25"/>
      <c r="M60" s="25"/>
      <c r="N60" s="25"/>
      <c r="O60" s="25"/>
      <c r="P60" s="25"/>
    </row>
    <row r="61" spans="1:16" s="95" customFormat="1" ht="18.95" customHeight="1" x14ac:dyDescent="0.2">
      <c r="A61" s="81" t="s">
        <v>61</v>
      </c>
      <c r="B61" s="94"/>
      <c r="C61" s="25"/>
      <c r="D61" s="25"/>
      <c r="E61" s="25"/>
      <c r="F61" s="25"/>
      <c r="G61" s="25"/>
      <c r="H61" s="94"/>
      <c r="I61" s="94"/>
      <c r="J61" s="94"/>
      <c r="K61" s="94"/>
      <c r="L61" s="94"/>
      <c r="M61" s="94"/>
      <c r="N61" s="94"/>
      <c r="O61" s="94"/>
      <c r="P61" s="94"/>
    </row>
    <row r="62" spans="1:16" s="5" customFormat="1" ht="18.95" customHeight="1" x14ac:dyDescent="0.2">
      <c r="A62" s="94"/>
      <c r="B62" s="94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s="5" customFormat="1" ht="18.95" customHeight="1" x14ac:dyDescent="0.2">
      <c r="A63" s="94"/>
      <c r="B63" s="9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s="5" customFormat="1" ht="18.95" customHeight="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2:16" s="5" customFormat="1" ht="18.95" customHeigh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2:16" s="5" customFormat="1" ht="18.95" customHeight="1" x14ac:dyDescent="0.2">
      <c r="B66" s="55"/>
      <c r="C66" s="55"/>
      <c r="D66" s="55"/>
      <c r="E66" s="55"/>
      <c r="F66" s="55"/>
      <c r="G66" s="80"/>
      <c r="H66" s="25"/>
      <c r="I66" s="25"/>
      <c r="J66" s="25"/>
      <c r="K66" s="25"/>
      <c r="L66" s="25"/>
      <c r="M66" s="25"/>
      <c r="N66" s="25"/>
      <c r="O66" s="25"/>
      <c r="P66" s="25"/>
    </row>
  </sheetData>
  <mergeCells count="3">
    <mergeCell ref="C49:J49"/>
    <mergeCell ref="D3:E3"/>
    <mergeCell ref="C4:C15"/>
  </mergeCells>
  <hyperlinks>
    <hyperlink ref="A61" r:id="rId1" xr:uid="{BDEBE12E-BE87-4BD9-91A5-DB7F7E00269A}"/>
  </hyperlinks>
  <pageMargins left="0.23622047244094491" right="0.11811023622047245" top="0.15748031496062992" bottom="0.15748031496062992" header="0.11811023622047245" footer="0.11811023622047245"/>
  <pageSetup paperSize="9" scale="91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C4DB-E964-445C-9B8C-A5A5765CC070}">
  <sheetPr>
    <pageSetUpPr fitToPage="1"/>
  </sheetPr>
  <dimension ref="A1:P61"/>
  <sheetViews>
    <sheetView zoomScaleNormal="100" workbookViewId="0">
      <selection activeCell="G7" sqref="G7"/>
    </sheetView>
  </sheetViews>
  <sheetFormatPr defaultColWidth="9.140625" defaultRowHeight="16.5" x14ac:dyDescent="0.2"/>
  <cols>
    <col min="1" max="1" width="13.140625" style="5" customWidth="1"/>
    <col min="2" max="2" width="32.42578125" style="7" customWidth="1"/>
    <col min="3" max="3" width="12" style="3" customWidth="1"/>
    <col min="4" max="5" width="12.85546875" style="3" customWidth="1"/>
    <col min="6" max="6" width="17.42578125" style="3" customWidth="1"/>
    <col min="7" max="7" width="20.85546875" style="10" customWidth="1"/>
    <col min="8" max="8" width="8.85546875" style="3" customWidth="1"/>
    <col min="9" max="9" width="14.85546875" style="3" customWidth="1"/>
    <col min="10" max="10" width="9.28515625" style="3" customWidth="1"/>
    <col min="11" max="16384" width="9.140625" style="3"/>
  </cols>
  <sheetData>
    <row r="1" spans="1:10" s="11" customFormat="1" ht="28.5" customHeight="1" x14ac:dyDescent="0.2">
      <c r="A1" s="75" t="s">
        <v>161</v>
      </c>
      <c r="B1" s="75"/>
      <c r="C1" s="75"/>
      <c r="D1" s="75"/>
      <c r="E1" s="75"/>
      <c r="F1" s="75"/>
      <c r="G1" s="75" t="s">
        <v>198</v>
      </c>
      <c r="H1" s="75"/>
      <c r="I1" s="75"/>
      <c r="J1" s="148" t="s">
        <v>174</v>
      </c>
    </row>
    <row r="2" spans="1:10" s="11" customFormat="1" ht="28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0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51" t="s">
        <v>120</v>
      </c>
      <c r="H4" s="52" t="s">
        <v>96</v>
      </c>
      <c r="I4" s="50"/>
      <c r="J4" s="50"/>
    </row>
    <row r="5" spans="1:10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51" t="s">
        <v>217</v>
      </c>
      <c r="H5" s="52" t="s">
        <v>96</v>
      </c>
      <c r="I5" s="50"/>
      <c r="J5" s="50"/>
    </row>
    <row r="6" spans="1:10" ht="26.45" customHeight="1" x14ac:dyDescent="0.2">
      <c r="A6" s="46"/>
      <c r="B6" s="64" t="s">
        <v>218</v>
      </c>
      <c r="C6" s="344"/>
      <c r="D6" s="51"/>
      <c r="E6" s="51" t="s">
        <v>172</v>
      </c>
      <c r="F6" s="51" t="s">
        <v>1</v>
      </c>
      <c r="G6" s="51" t="s">
        <v>191</v>
      </c>
      <c r="H6" s="52" t="s">
        <v>96</v>
      </c>
      <c r="I6" s="50"/>
      <c r="J6" s="50"/>
    </row>
    <row r="7" spans="1:10" ht="26.45" customHeight="1" x14ac:dyDescent="0.2">
      <c r="A7" s="46"/>
      <c r="B7" s="64" t="s">
        <v>219</v>
      </c>
      <c r="C7" s="344"/>
      <c r="D7" s="51"/>
      <c r="E7" s="51"/>
      <c r="F7" s="51" t="s">
        <v>1</v>
      </c>
      <c r="G7" s="206" t="s">
        <v>271</v>
      </c>
      <c r="H7" s="52" t="s">
        <v>96</v>
      </c>
      <c r="I7" s="50"/>
      <c r="J7" s="50"/>
    </row>
    <row r="8" spans="1:10" ht="26.45" customHeight="1" x14ac:dyDescent="0.2">
      <c r="A8" s="53">
        <v>1</v>
      </c>
      <c r="B8" s="65" t="s">
        <v>2</v>
      </c>
      <c r="C8" s="344"/>
      <c r="D8" s="192" t="s">
        <v>229</v>
      </c>
      <c r="E8" s="63">
        <v>9</v>
      </c>
      <c r="F8" s="62" t="s">
        <v>85</v>
      </c>
      <c r="G8" s="62" t="s">
        <v>129</v>
      </c>
      <c r="H8" s="52" t="s">
        <v>96</v>
      </c>
      <c r="I8" s="50"/>
      <c r="J8" s="50"/>
    </row>
    <row r="9" spans="1:10" ht="26.45" customHeight="1" x14ac:dyDescent="0.2">
      <c r="A9" s="53">
        <v>2</v>
      </c>
      <c r="B9" s="65" t="s">
        <v>125</v>
      </c>
      <c r="C9" s="344"/>
      <c r="D9" s="192" t="s">
        <v>229</v>
      </c>
      <c r="E9" s="63">
        <v>10</v>
      </c>
      <c r="F9" s="62" t="s">
        <v>85</v>
      </c>
      <c r="G9" s="62" t="s">
        <v>129</v>
      </c>
      <c r="H9" s="52" t="s">
        <v>96</v>
      </c>
      <c r="I9" s="50"/>
      <c r="J9" s="50"/>
    </row>
    <row r="10" spans="1:10" ht="26.45" customHeight="1" x14ac:dyDescent="0.2">
      <c r="A10" s="53">
        <v>3</v>
      </c>
      <c r="B10" s="65" t="s">
        <v>125</v>
      </c>
      <c r="C10" s="344"/>
      <c r="D10" s="192" t="s">
        <v>229</v>
      </c>
      <c r="E10" s="63">
        <v>10</v>
      </c>
      <c r="F10" s="62" t="s">
        <v>85</v>
      </c>
      <c r="G10" s="62" t="s">
        <v>129</v>
      </c>
      <c r="H10" s="52" t="s">
        <v>96</v>
      </c>
      <c r="I10" s="50"/>
      <c r="J10" s="50"/>
    </row>
    <row r="11" spans="1:10" ht="26.45" customHeight="1" x14ac:dyDescent="0.2">
      <c r="A11" s="53">
        <v>4</v>
      </c>
      <c r="B11" s="65" t="s">
        <v>3</v>
      </c>
      <c r="C11" s="344"/>
      <c r="D11" s="192" t="s">
        <v>229</v>
      </c>
      <c r="E11" s="63" t="s">
        <v>230</v>
      </c>
      <c r="F11" s="62" t="s">
        <v>85</v>
      </c>
      <c r="G11" s="62" t="s">
        <v>129</v>
      </c>
      <c r="H11" s="52" t="s">
        <v>96</v>
      </c>
      <c r="I11" s="50"/>
      <c r="J11" s="50"/>
    </row>
    <row r="12" spans="1:10" s="25" customFormat="1" ht="26.45" customHeight="1" x14ac:dyDescent="0.2">
      <c r="A12" s="63">
        <v>6</v>
      </c>
      <c r="B12" s="65" t="s">
        <v>190</v>
      </c>
      <c r="C12" s="344"/>
      <c r="D12" s="192" t="s">
        <v>229</v>
      </c>
      <c r="E12" s="63">
        <v>12</v>
      </c>
      <c r="F12" s="62" t="s">
        <v>85</v>
      </c>
      <c r="G12" s="62" t="s">
        <v>129</v>
      </c>
      <c r="H12" s="52" t="s">
        <v>96</v>
      </c>
      <c r="I12" s="50"/>
      <c r="J12" s="50"/>
    </row>
    <row r="13" spans="1:10" ht="26.45" customHeight="1" x14ac:dyDescent="0.2">
      <c r="A13" s="53">
        <v>5</v>
      </c>
      <c r="B13" s="64" t="s">
        <v>4</v>
      </c>
      <c r="C13" s="344"/>
      <c r="D13" s="193" t="s">
        <v>229</v>
      </c>
      <c r="E13" s="206">
        <v>6</v>
      </c>
      <c r="F13" s="51" t="s">
        <v>1</v>
      </c>
      <c r="G13" s="51" t="s">
        <v>129</v>
      </c>
      <c r="H13" s="52" t="s">
        <v>96</v>
      </c>
      <c r="I13" s="50"/>
      <c r="J13" s="50"/>
    </row>
    <row r="14" spans="1:10" ht="26.45" customHeight="1" x14ac:dyDescent="0.2">
      <c r="A14" s="26"/>
      <c r="B14" s="64" t="s">
        <v>5</v>
      </c>
      <c r="C14" s="345"/>
      <c r="D14" s="44" t="s">
        <v>173</v>
      </c>
      <c r="E14" s="44"/>
      <c r="F14" s="51" t="s">
        <v>58</v>
      </c>
      <c r="G14" s="51" t="s">
        <v>100</v>
      </c>
      <c r="H14" s="52" t="s">
        <v>96</v>
      </c>
      <c r="I14" s="50"/>
      <c r="J14" s="50"/>
    </row>
    <row r="15" spans="1:10" ht="26.45" customHeight="1" x14ac:dyDescent="0.2">
      <c r="A15" s="26"/>
      <c r="B15" s="107"/>
      <c r="C15" s="44"/>
      <c r="D15" s="44"/>
      <c r="E15" s="44"/>
      <c r="F15" s="44"/>
      <c r="G15" s="44"/>
      <c r="H15" s="131"/>
      <c r="I15" s="46"/>
      <c r="J15" s="46"/>
    </row>
    <row r="16" spans="1:10" ht="26.45" customHeight="1" x14ac:dyDescent="0.2">
      <c r="A16" s="38" t="s">
        <v>102</v>
      </c>
      <c r="B16" s="83" t="s">
        <v>158</v>
      </c>
      <c r="C16" s="66">
        <v>1</v>
      </c>
      <c r="D16" s="29" t="s">
        <v>253</v>
      </c>
      <c r="E16" s="147" t="s">
        <v>183</v>
      </c>
      <c r="F16" s="34" t="s">
        <v>30</v>
      </c>
      <c r="G16" s="238"/>
      <c r="H16" s="238"/>
      <c r="I16" s="238"/>
      <c r="J16" s="319"/>
    </row>
    <row r="17" spans="1:10" ht="26.45" customHeight="1" x14ac:dyDescent="0.2">
      <c r="A17" s="151" t="s">
        <v>173</v>
      </c>
      <c r="B17" s="27" t="s">
        <v>131</v>
      </c>
      <c r="C17" s="66">
        <v>1</v>
      </c>
      <c r="D17" s="29" t="s">
        <v>253</v>
      </c>
      <c r="E17" s="147">
        <v>16</v>
      </c>
      <c r="F17" s="34" t="s">
        <v>30</v>
      </c>
      <c r="G17" s="238"/>
      <c r="H17" s="238"/>
      <c r="I17" s="238"/>
      <c r="J17" s="319"/>
    </row>
    <row r="18" spans="1:10" ht="26.45" customHeight="1" x14ac:dyDescent="0.2">
      <c r="A18" s="151" t="s">
        <v>173</v>
      </c>
      <c r="B18" s="31" t="s">
        <v>130</v>
      </c>
      <c r="C18" s="66">
        <v>1</v>
      </c>
      <c r="D18" s="29" t="s">
        <v>253</v>
      </c>
      <c r="E18" s="147">
        <v>16</v>
      </c>
      <c r="F18" s="34" t="s">
        <v>30</v>
      </c>
      <c r="G18" s="238"/>
      <c r="H18" s="238"/>
      <c r="I18" s="238"/>
      <c r="J18" s="319"/>
    </row>
    <row r="19" spans="1:10" ht="26.45" customHeight="1" x14ac:dyDescent="0.2">
      <c r="A19" s="151">
        <v>18</v>
      </c>
      <c r="B19" s="27" t="s">
        <v>220</v>
      </c>
      <c r="C19" s="29">
        <v>4</v>
      </c>
      <c r="D19" s="29" t="s">
        <v>253</v>
      </c>
      <c r="E19" s="147">
        <v>21</v>
      </c>
      <c r="F19" s="165" t="s">
        <v>30</v>
      </c>
      <c r="G19" s="238"/>
      <c r="H19" s="238"/>
      <c r="I19" s="238"/>
      <c r="J19" s="319"/>
    </row>
    <row r="20" spans="1:10" ht="26.45" customHeight="1" x14ac:dyDescent="0.2">
      <c r="A20" s="32">
        <v>9</v>
      </c>
      <c r="B20" s="83" t="s">
        <v>157</v>
      </c>
      <c r="C20" s="29">
        <v>1</v>
      </c>
      <c r="D20" s="29" t="s">
        <v>253</v>
      </c>
      <c r="E20" s="147" t="s">
        <v>185</v>
      </c>
      <c r="F20" s="66" t="s">
        <v>111</v>
      </c>
      <c r="G20" s="238"/>
      <c r="H20" s="238"/>
      <c r="I20" s="238"/>
      <c r="J20" s="319"/>
    </row>
    <row r="21" spans="1:10" ht="26.45" customHeight="1" x14ac:dyDescent="0.2">
      <c r="A21" s="151" t="s">
        <v>69</v>
      </c>
      <c r="B21" s="27" t="s">
        <v>49</v>
      </c>
      <c r="C21" s="44">
        <v>0</v>
      </c>
      <c r="D21" s="29" t="s">
        <v>253</v>
      </c>
      <c r="E21" s="147">
        <v>20</v>
      </c>
      <c r="F21" s="66" t="s">
        <v>111</v>
      </c>
      <c r="G21" s="320"/>
      <c r="H21" s="238"/>
      <c r="I21" s="238"/>
      <c r="J21" s="319"/>
    </row>
    <row r="22" spans="1:10" ht="26.45" customHeight="1" x14ac:dyDescent="0.2">
      <c r="A22" s="151" t="s">
        <v>173</v>
      </c>
      <c r="B22" s="27" t="s">
        <v>122</v>
      </c>
      <c r="C22" s="44">
        <v>0</v>
      </c>
      <c r="D22" s="29" t="s">
        <v>253</v>
      </c>
      <c r="E22" s="147">
        <v>16</v>
      </c>
      <c r="F22" s="66" t="s">
        <v>111</v>
      </c>
      <c r="G22" s="321"/>
      <c r="H22" s="238"/>
      <c r="I22" s="238"/>
      <c r="J22" s="319"/>
    </row>
    <row r="23" spans="1:10" ht="26.45" customHeight="1" x14ac:dyDescent="0.2">
      <c r="A23" s="33">
        <v>17</v>
      </c>
      <c r="B23" s="27" t="s">
        <v>68</v>
      </c>
      <c r="C23" s="29">
        <v>4</v>
      </c>
      <c r="D23" s="29" t="s">
        <v>253</v>
      </c>
      <c r="E23" s="147">
        <v>5</v>
      </c>
      <c r="F23" s="66" t="s">
        <v>111</v>
      </c>
      <c r="G23" s="321"/>
      <c r="H23" s="238"/>
      <c r="I23" s="238"/>
      <c r="J23" s="319"/>
    </row>
    <row r="24" spans="1:10" ht="26.45" customHeight="1" x14ac:dyDescent="0.2">
      <c r="A24" s="151" t="s">
        <v>173</v>
      </c>
      <c r="B24" s="27" t="s">
        <v>132</v>
      </c>
      <c r="C24" s="66">
        <v>1</v>
      </c>
      <c r="D24" s="29" t="s">
        <v>253</v>
      </c>
      <c r="E24" s="147">
        <v>16</v>
      </c>
      <c r="F24" s="166" t="s">
        <v>18</v>
      </c>
      <c r="G24" s="321"/>
      <c r="H24" s="238"/>
      <c r="I24" s="238"/>
      <c r="J24" s="319"/>
    </row>
    <row r="25" spans="1:10" ht="26.45" customHeight="1" x14ac:dyDescent="0.2">
      <c r="A25" s="151" t="s">
        <v>173</v>
      </c>
      <c r="B25" s="27" t="s">
        <v>134</v>
      </c>
      <c r="C25" s="66">
        <v>1</v>
      </c>
      <c r="D25" s="29" t="s">
        <v>253</v>
      </c>
      <c r="E25" s="147">
        <v>16</v>
      </c>
      <c r="F25" s="166" t="s">
        <v>18</v>
      </c>
      <c r="G25" s="321"/>
      <c r="H25" s="238"/>
      <c r="I25" s="238"/>
      <c r="J25" s="319"/>
    </row>
    <row r="26" spans="1:10" ht="26.45" customHeight="1" x14ac:dyDescent="0.2">
      <c r="A26" s="151">
        <v>20</v>
      </c>
      <c r="B26" s="27" t="s">
        <v>59</v>
      </c>
      <c r="C26" s="44">
        <v>0</v>
      </c>
      <c r="D26" s="29" t="s">
        <v>253</v>
      </c>
      <c r="E26" s="147" t="s">
        <v>189</v>
      </c>
      <c r="F26" s="166" t="s">
        <v>18</v>
      </c>
      <c r="G26" s="238"/>
      <c r="H26" s="238"/>
      <c r="I26" s="238"/>
      <c r="J26" s="319"/>
    </row>
    <row r="27" spans="1:10" ht="26.45" customHeight="1" x14ac:dyDescent="0.2">
      <c r="A27" s="38" t="s">
        <v>109</v>
      </c>
      <c r="B27" s="83" t="s">
        <v>158</v>
      </c>
      <c r="C27" s="318"/>
      <c r="D27" s="29" t="s">
        <v>253</v>
      </c>
      <c r="E27" s="147" t="s">
        <v>183</v>
      </c>
      <c r="F27" s="166" t="s">
        <v>18</v>
      </c>
      <c r="G27" s="320"/>
      <c r="H27" s="238"/>
      <c r="I27" s="238"/>
      <c r="J27" s="319"/>
    </row>
    <row r="28" spans="1:10" ht="26.45" customHeight="1" x14ac:dyDescent="0.2">
      <c r="A28" s="151" t="s">
        <v>113</v>
      </c>
      <c r="B28" s="27" t="s">
        <v>48</v>
      </c>
      <c r="C28" s="44">
        <v>0</v>
      </c>
      <c r="D28" s="29" t="s">
        <v>253</v>
      </c>
      <c r="E28" s="147">
        <v>20</v>
      </c>
      <c r="F28" s="166" t="s">
        <v>18</v>
      </c>
      <c r="G28" s="238"/>
      <c r="H28" s="238"/>
      <c r="I28" s="238"/>
      <c r="J28" s="319"/>
    </row>
    <row r="29" spans="1:10" ht="26.45" customHeight="1" x14ac:dyDescent="0.2">
      <c r="A29" s="32" t="s">
        <v>104</v>
      </c>
      <c r="B29" s="83" t="s">
        <v>235</v>
      </c>
      <c r="C29" s="29">
        <v>1</v>
      </c>
      <c r="D29" s="29" t="s">
        <v>253</v>
      </c>
      <c r="E29" s="147" t="s">
        <v>184</v>
      </c>
      <c r="F29" s="163" t="s">
        <v>20</v>
      </c>
      <c r="G29" s="321"/>
      <c r="H29" s="238"/>
      <c r="I29" s="238"/>
      <c r="J29" s="319"/>
    </row>
    <row r="30" spans="1:10" ht="26.45" customHeight="1" x14ac:dyDescent="0.2">
      <c r="A30" s="33">
        <v>12</v>
      </c>
      <c r="B30" s="27" t="s">
        <v>187</v>
      </c>
      <c r="C30" s="66">
        <v>1</v>
      </c>
      <c r="D30" s="29" t="s">
        <v>253</v>
      </c>
      <c r="E30" s="147">
        <v>18</v>
      </c>
      <c r="F30" s="163" t="s">
        <v>20</v>
      </c>
      <c r="G30" s="238"/>
      <c r="H30" s="238"/>
      <c r="I30" s="319"/>
      <c r="J30" s="319"/>
    </row>
    <row r="31" spans="1:10" ht="26.45" customHeight="1" x14ac:dyDescent="0.2">
      <c r="A31" s="151" t="s">
        <v>173</v>
      </c>
      <c r="B31" s="27" t="s">
        <v>154</v>
      </c>
      <c r="C31" s="66">
        <v>1</v>
      </c>
      <c r="D31" s="29" t="s">
        <v>253</v>
      </c>
      <c r="E31" s="147">
        <v>16</v>
      </c>
      <c r="F31" s="163" t="s">
        <v>20</v>
      </c>
      <c r="G31" s="320"/>
      <c r="H31" s="238"/>
      <c r="I31" s="238"/>
      <c r="J31" s="319"/>
    </row>
    <row r="32" spans="1:10" ht="26.45" customHeight="1" x14ac:dyDescent="0.2">
      <c r="A32" s="151" t="s">
        <v>114</v>
      </c>
      <c r="B32" s="27" t="s">
        <v>115</v>
      </c>
      <c r="C32" s="44">
        <v>0</v>
      </c>
      <c r="D32" s="29" t="s">
        <v>253</v>
      </c>
      <c r="E32" s="147">
        <v>20</v>
      </c>
      <c r="F32" s="163" t="s">
        <v>20</v>
      </c>
      <c r="G32" s="320"/>
      <c r="H32" s="238"/>
      <c r="I32" s="238"/>
      <c r="J32" s="319"/>
    </row>
    <row r="33" spans="1:16" ht="26.45" customHeight="1" x14ac:dyDescent="0.2">
      <c r="A33" s="151">
        <v>23</v>
      </c>
      <c r="B33" s="27" t="s">
        <v>73</v>
      </c>
      <c r="C33" s="44">
        <v>0</v>
      </c>
      <c r="D33" s="29" t="s">
        <v>253</v>
      </c>
      <c r="E33" s="147" t="s">
        <v>228</v>
      </c>
      <c r="F33" s="163" t="s">
        <v>20</v>
      </c>
      <c r="G33" s="320"/>
      <c r="H33" s="238"/>
      <c r="I33" s="238"/>
      <c r="J33" s="319"/>
    </row>
    <row r="34" spans="1:16" ht="26.45" customHeight="1" x14ac:dyDescent="0.2">
      <c r="A34" s="151" t="s">
        <v>173</v>
      </c>
      <c r="B34" s="27" t="s">
        <v>133</v>
      </c>
      <c r="C34" s="66">
        <v>1</v>
      </c>
      <c r="D34" s="29" t="s">
        <v>253</v>
      </c>
      <c r="E34" s="147">
        <v>16</v>
      </c>
      <c r="F34" s="167" t="s">
        <v>56</v>
      </c>
      <c r="G34" s="238"/>
      <c r="H34" s="238"/>
      <c r="I34" s="238"/>
      <c r="J34" s="319"/>
    </row>
    <row r="35" spans="1:16" ht="26.45" customHeight="1" x14ac:dyDescent="0.2">
      <c r="A35" s="151" t="s">
        <v>173</v>
      </c>
      <c r="B35" s="27" t="s">
        <v>135</v>
      </c>
      <c r="C35" s="66">
        <v>1</v>
      </c>
      <c r="D35" s="29" t="s">
        <v>253</v>
      </c>
      <c r="E35" s="147">
        <v>16</v>
      </c>
      <c r="F35" s="167" t="s">
        <v>56</v>
      </c>
      <c r="G35" s="238"/>
      <c r="H35" s="238"/>
      <c r="I35" s="238"/>
      <c r="J35" s="319"/>
    </row>
    <row r="36" spans="1:16" ht="26.45" customHeight="1" x14ac:dyDescent="0.2">
      <c r="A36" s="151" t="s">
        <v>105</v>
      </c>
      <c r="B36" s="27" t="s">
        <v>60</v>
      </c>
      <c r="C36" s="29">
        <v>1</v>
      </c>
      <c r="D36" s="29" t="s">
        <v>253</v>
      </c>
      <c r="E36" s="147">
        <v>15</v>
      </c>
      <c r="F36" s="167" t="s">
        <v>56</v>
      </c>
      <c r="G36" s="238"/>
      <c r="H36" s="238"/>
      <c r="I36" s="238"/>
      <c r="J36" s="319"/>
    </row>
    <row r="37" spans="1:16" ht="26.45" customHeight="1" x14ac:dyDescent="0.2">
      <c r="A37" s="151">
        <v>21</v>
      </c>
      <c r="B37" s="27" t="s">
        <v>232</v>
      </c>
      <c r="C37" s="44">
        <v>0</v>
      </c>
      <c r="D37" s="29" t="s">
        <v>253</v>
      </c>
      <c r="E37" s="147">
        <v>20</v>
      </c>
      <c r="F37" s="167" t="s">
        <v>56</v>
      </c>
      <c r="G37" s="321"/>
      <c r="H37" s="238"/>
      <c r="I37" s="238"/>
      <c r="J37" s="319"/>
    </row>
    <row r="38" spans="1:16" ht="26.45" customHeight="1" x14ac:dyDescent="0.2">
      <c r="A38" s="32" t="s">
        <v>112</v>
      </c>
      <c r="B38" s="83" t="s">
        <v>234</v>
      </c>
      <c r="C38" s="29">
        <v>1</v>
      </c>
      <c r="D38" s="29" t="s">
        <v>253</v>
      </c>
      <c r="E38" s="147" t="s">
        <v>255</v>
      </c>
      <c r="F38" s="167" t="s">
        <v>56</v>
      </c>
      <c r="G38" s="321"/>
      <c r="H38" s="238"/>
      <c r="I38" s="238"/>
      <c r="J38" s="319"/>
    </row>
    <row r="39" spans="1:16" ht="26.45" customHeight="1" x14ac:dyDescent="0.2">
      <c r="A39" s="151">
        <v>16</v>
      </c>
      <c r="B39" s="27" t="s">
        <v>151</v>
      </c>
      <c r="C39" s="29">
        <v>2</v>
      </c>
      <c r="D39" s="29" t="s">
        <v>253</v>
      </c>
      <c r="E39" s="147">
        <v>13</v>
      </c>
      <c r="F39" s="128" t="s">
        <v>110</v>
      </c>
      <c r="G39" s="238"/>
      <c r="H39" s="238"/>
      <c r="I39" s="238"/>
      <c r="J39" s="319"/>
    </row>
    <row r="40" spans="1:16" ht="26.45" customHeight="1" x14ac:dyDescent="0.2">
      <c r="A40" s="32" t="s">
        <v>103</v>
      </c>
      <c r="B40" s="83" t="s">
        <v>236</v>
      </c>
      <c r="C40" s="44">
        <v>0</v>
      </c>
      <c r="D40" s="29" t="s">
        <v>253</v>
      </c>
      <c r="E40" s="147" t="s">
        <v>254</v>
      </c>
      <c r="F40" s="128" t="s">
        <v>110</v>
      </c>
      <c r="G40" s="320"/>
      <c r="H40" s="238"/>
      <c r="I40" s="238"/>
      <c r="J40" s="319"/>
    </row>
    <row r="41" spans="1:16" ht="26.45" customHeight="1" x14ac:dyDescent="0.2">
      <c r="A41" s="33">
        <v>19</v>
      </c>
      <c r="B41" s="27" t="s">
        <v>6</v>
      </c>
      <c r="C41" s="44">
        <v>0</v>
      </c>
      <c r="D41" s="29" t="s">
        <v>253</v>
      </c>
      <c r="E41" s="147">
        <v>23</v>
      </c>
      <c r="F41" s="128" t="s">
        <v>110</v>
      </c>
      <c r="G41" s="320" t="s">
        <v>146</v>
      </c>
      <c r="H41" s="238"/>
      <c r="I41" s="238"/>
      <c r="J41" s="319"/>
    </row>
    <row r="42" spans="1:16" ht="26.45" customHeight="1" x14ac:dyDescent="0.2">
      <c r="A42" s="151" t="s">
        <v>173</v>
      </c>
      <c r="B42" s="27" t="s">
        <v>136</v>
      </c>
      <c r="C42" s="66">
        <v>1</v>
      </c>
      <c r="D42" s="29" t="s">
        <v>253</v>
      </c>
      <c r="E42" s="147">
        <v>16</v>
      </c>
      <c r="F42" s="128" t="s">
        <v>110</v>
      </c>
      <c r="G42" s="320"/>
      <c r="H42" s="238"/>
      <c r="I42" s="238"/>
      <c r="J42" s="319"/>
    </row>
    <row r="43" spans="1:16" ht="26.45" customHeight="1" x14ac:dyDescent="0.2">
      <c r="A43" s="32">
        <v>7</v>
      </c>
      <c r="B43" s="83" t="s">
        <v>237</v>
      </c>
      <c r="C43" s="44">
        <v>0</v>
      </c>
      <c r="D43" s="29" t="s">
        <v>253</v>
      </c>
      <c r="E43" s="147" t="s">
        <v>255</v>
      </c>
      <c r="F43" s="128" t="s">
        <v>110</v>
      </c>
      <c r="G43" s="238"/>
      <c r="H43" s="238"/>
      <c r="I43" s="238"/>
      <c r="J43" s="319"/>
    </row>
    <row r="44" spans="1:16" s="7" customFormat="1" ht="6" customHeight="1" x14ac:dyDescent="0.2">
      <c r="A44" s="67"/>
      <c r="B44" s="68"/>
      <c r="C44" s="69"/>
      <c r="D44" s="69"/>
      <c r="E44" s="69"/>
      <c r="F44" s="70"/>
      <c r="G44" s="71"/>
      <c r="H44" s="72"/>
      <c r="I44" s="72"/>
      <c r="J44" s="73"/>
      <c r="K44" s="25"/>
      <c r="L44" s="25"/>
      <c r="M44" s="25"/>
      <c r="N44" s="25"/>
      <c r="O44" s="25"/>
      <c r="P44" s="25"/>
    </row>
    <row r="45" spans="1:16" s="7" customFormat="1" ht="18.95" customHeight="1" x14ac:dyDescent="0.2">
      <c r="A45" s="31" t="s">
        <v>138</v>
      </c>
      <c r="B45" s="40"/>
      <c r="C45" s="338" t="s">
        <v>137</v>
      </c>
      <c r="D45" s="339"/>
      <c r="E45" s="339"/>
      <c r="F45" s="339"/>
      <c r="G45" s="339"/>
      <c r="H45" s="339"/>
      <c r="I45" s="339"/>
      <c r="J45" s="340"/>
      <c r="K45" s="25"/>
      <c r="L45" s="25"/>
      <c r="M45" s="25"/>
      <c r="N45" s="25"/>
      <c r="O45" s="25"/>
      <c r="P45" s="25"/>
    </row>
    <row r="46" spans="1:16" s="7" customFormat="1" ht="3" customHeight="1" x14ac:dyDescent="0.2">
      <c r="A46" s="22"/>
      <c r="B46" s="41"/>
      <c r="C46" s="41"/>
      <c r="D46" s="41"/>
      <c r="E46" s="41"/>
      <c r="F46" s="41"/>
      <c r="G46" s="21"/>
      <c r="H46" s="22"/>
      <c r="I46" s="25"/>
      <c r="J46" s="25"/>
      <c r="K46" s="25"/>
      <c r="L46" s="25"/>
      <c r="M46" s="25"/>
    </row>
    <row r="47" spans="1:16" s="7" customFormat="1" ht="15" x14ac:dyDescent="0.2">
      <c r="A47" s="22"/>
      <c r="B47" s="41"/>
      <c r="C47" s="41"/>
      <c r="D47" s="41"/>
      <c r="E47" s="41"/>
      <c r="F47" s="41"/>
      <c r="G47" s="21"/>
      <c r="H47" s="22"/>
      <c r="I47" s="25"/>
      <c r="J47" s="25"/>
      <c r="K47" s="25"/>
      <c r="L47" s="25"/>
      <c r="M47" s="25"/>
    </row>
    <row r="48" spans="1:16" s="7" customFormat="1" ht="15" x14ac:dyDescent="0.2">
      <c r="A48" s="5"/>
      <c r="G48" s="15"/>
    </row>
    <row r="49" spans="1:13" s="60" customFormat="1" ht="15" x14ac:dyDescent="0.2">
      <c r="A49" s="57"/>
      <c r="B49" s="59"/>
      <c r="C49" s="58"/>
      <c r="D49" s="58"/>
      <c r="E49" s="58"/>
      <c r="F49" s="58"/>
      <c r="G49" s="58"/>
      <c r="H49" s="58"/>
      <c r="I49" s="58"/>
      <c r="J49" s="58"/>
      <c r="K49" s="59"/>
      <c r="L49" s="59"/>
      <c r="M49" s="59"/>
    </row>
    <row r="50" spans="1:13" s="5" customFormat="1" ht="17.25" x14ac:dyDescent="0.2">
      <c r="A50" s="56" t="s">
        <v>145</v>
      </c>
      <c r="B50" s="42"/>
      <c r="C50" s="42"/>
      <c r="D50" s="42"/>
      <c r="E50" s="42"/>
      <c r="F50" s="42"/>
      <c r="G50" s="42"/>
      <c r="H50" s="42"/>
      <c r="I50" s="42"/>
      <c r="J50" s="42"/>
      <c r="K50" s="25"/>
      <c r="L50" s="25"/>
      <c r="M50" s="25"/>
    </row>
    <row r="51" spans="1:13" s="60" customFormat="1" ht="18.95" customHeight="1" x14ac:dyDescent="0.2">
      <c r="A51" s="74" t="s">
        <v>150</v>
      </c>
      <c r="B51" s="54" t="s">
        <v>149</v>
      </c>
      <c r="C51" s="58"/>
      <c r="D51" s="58"/>
      <c r="E51" s="58"/>
      <c r="F51" s="58"/>
      <c r="G51" s="58"/>
      <c r="H51" s="58"/>
      <c r="I51" s="58"/>
      <c r="J51" s="58"/>
      <c r="K51" s="59"/>
      <c r="L51" s="59"/>
      <c r="M51" s="59"/>
    </row>
    <row r="52" spans="1:13" s="5" customFormat="1" ht="18.95" customHeight="1" x14ac:dyDescent="0.2">
      <c r="A52" s="152" t="s">
        <v>147</v>
      </c>
      <c r="B52" s="153" t="s">
        <v>155</v>
      </c>
      <c r="C52" s="153"/>
      <c r="D52" s="153"/>
      <c r="E52" s="153"/>
      <c r="F52" s="153"/>
      <c r="G52" s="153"/>
      <c r="H52" s="58"/>
      <c r="I52" s="58"/>
      <c r="J52" s="25"/>
      <c r="K52" s="25"/>
      <c r="L52" s="25"/>
      <c r="M52" s="25"/>
    </row>
    <row r="53" spans="1:13" s="5" customFormat="1" ht="18.95" customHeight="1" x14ac:dyDescent="0.2">
      <c r="A53" s="74" t="s">
        <v>152</v>
      </c>
      <c r="B53" s="25" t="s">
        <v>148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s="5" customFormat="1" ht="18.95" customHeight="1" x14ac:dyDescent="0.2">
      <c r="A54" s="74"/>
      <c r="B54" s="25" t="s">
        <v>186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  <row r="55" spans="1:13" s="95" customFormat="1" ht="18.95" customHeight="1" x14ac:dyDescent="0.2">
      <c r="A55" s="93"/>
      <c r="B55" s="93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</row>
    <row r="56" spans="1:13" s="5" customFormat="1" ht="18.95" customHeight="1" x14ac:dyDescent="0.2">
      <c r="A56" s="81" t="s">
        <v>61</v>
      </c>
      <c r="B56" s="55"/>
      <c r="C56" s="55"/>
      <c r="D56" s="55"/>
      <c r="E56" s="55"/>
      <c r="F56" s="55"/>
      <c r="G56" s="80"/>
      <c r="H56" s="82"/>
      <c r="I56" s="55"/>
      <c r="J56" s="55"/>
      <c r="K56" s="55"/>
      <c r="L56" s="25"/>
      <c r="M56" s="25"/>
    </row>
    <row r="57" spans="1:13" s="7" customFormat="1" ht="15" x14ac:dyDescent="0.2">
      <c r="A57" s="5"/>
      <c r="G57" s="15"/>
    </row>
    <row r="58" spans="1:13" s="7" customFormat="1" ht="15" x14ac:dyDescent="0.2">
      <c r="A58" s="5"/>
      <c r="G58" s="15"/>
    </row>
    <row r="59" spans="1:13" s="7" customFormat="1" ht="15" x14ac:dyDescent="0.2">
      <c r="A59" s="5"/>
      <c r="G59" s="15"/>
    </row>
    <row r="60" spans="1:13" s="7" customFormat="1" ht="15" x14ac:dyDescent="0.2">
      <c r="A60" s="5"/>
      <c r="G60" s="15"/>
    </row>
    <row r="61" spans="1:13" s="7" customFormat="1" ht="15" x14ac:dyDescent="0.2">
      <c r="A61" s="5"/>
      <c r="G61" s="15"/>
    </row>
  </sheetData>
  <mergeCells count="3">
    <mergeCell ref="C45:J45"/>
    <mergeCell ref="D3:E3"/>
    <mergeCell ref="C4:C14"/>
  </mergeCells>
  <hyperlinks>
    <hyperlink ref="A56" r:id="rId1" xr:uid="{98FDF32C-A50B-45E3-9D74-ECEC0C7BC980}"/>
  </hyperlinks>
  <pageMargins left="0.23622047244094491" right="0.11811023622047245" top="0.15748031496062992" bottom="0.15748031496062992" header="0.11811023622047245" footer="0.11811023622047245"/>
  <pageSetup paperSize="9" scale="98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F20E-DCBA-4AF1-8DC1-2CDCCE412AB9}">
  <sheetPr>
    <pageSetUpPr fitToPage="1"/>
  </sheetPr>
  <dimension ref="A1:M60"/>
  <sheetViews>
    <sheetView zoomScaleNormal="100" workbookViewId="0">
      <selection activeCell="G6" sqref="G6"/>
    </sheetView>
  </sheetViews>
  <sheetFormatPr defaultColWidth="9.140625" defaultRowHeight="16.5" x14ac:dyDescent="0.2"/>
  <cols>
    <col min="1" max="1" width="13.140625" style="5" customWidth="1"/>
    <col min="2" max="2" width="32.42578125" style="7" customWidth="1"/>
    <col min="3" max="3" width="12" style="3" customWidth="1"/>
    <col min="4" max="5" width="12.85546875" style="3" customWidth="1"/>
    <col min="6" max="6" width="17.42578125" style="3" customWidth="1"/>
    <col min="7" max="7" width="20.85546875" style="10" customWidth="1"/>
    <col min="8" max="8" width="8.85546875" style="3" customWidth="1"/>
    <col min="9" max="9" width="15.28515625" style="3" customWidth="1"/>
    <col min="10" max="10" width="9.28515625" style="3" customWidth="1"/>
    <col min="11" max="16384" width="9.140625" style="3"/>
  </cols>
  <sheetData>
    <row r="1" spans="1:10" s="49" customFormat="1" ht="28.5" customHeight="1" x14ac:dyDescent="0.2">
      <c r="A1" s="75" t="s">
        <v>160</v>
      </c>
      <c r="B1" s="75"/>
      <c r="C1" s="75"/>
      <c r="D1" s="75"/>
      <c r="E1" s="75"/>
      <c r="F1" s="75"/>
      <c r="G1" s="75" t="s">
        <v>199</v>
      </c>
      <c r="H1" s="75"/>
      <c r="I1" s="75"/>
      <c r="J1" s="148" t="s">
        <v>174</v>
      </c>
    </row>
    <row r="2" spans="1:10" s="11" customFormat="1" ht="28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0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51" t="s">
        <v>191</v>
      </c>
      <c r="H4" s="52" t="s">
        <v>96</v>
      </c>
      <c r="I4" s="50"/>
      <c r="J4" s="50"/>
    </row>
    <row r="5" spans="1:10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51" t="s">
        <v>217</v>
      </c>
      <c r="H5" s="52" t="s">
        <v>96</v>
      </c>
      <c r="I5" s="50"/>
      <c r="J5" s="50"/>
    </row>
    <row r="6" spans="1:10" ht="26.45" customHeight="1" x14ac:dyDescent="0.2">
      <c r="A6" s="46"/>
      <c r="B6" s="64" t="s">
        <v>193</v>
      </c>
      <c r="C6" s="344"/>
      <c r="D6" s="51"/>
      <c r="E6" s="51" t="s">
        <v>171</v>
      </c>
      <c r="F6" s="51" t="s">
        <v>1</v>
      </c>
      <c r="G6" s="206" t="s">
        <v>271</v>
      </c>
      <c r="H6" s="52" t="s">
        <v>96</v>
      </c>
      <c r="I6" s="50"/>
      <c r="J6" s="50"/>
    </row>
    <row r="7" spans="1:10" ht="26.45" customHeight="1" x14ac:dyDescent="0.2">
      <c r="A7" s="46"/>
      <c r="B7" s="64" t="s">
        <v>218</v>
      </c>
      <c r="C7" s="344"/>
      <c r="D7" s="51"/>
      <c r="E7" s="51" t="s">
        <v>172</v>
      </c>
      <c r="F7" s="51" t="s">
        <v>1</v>
      </c>
      <c r="G7" s="51" t="s">
        <v>118</v>
      </c>
      <c r="H7" s="52" t="s">
        <v>96</v>
      </c>
      <c r="I7" s="50"/>
      <c r="J7" s="50"/>
    </row>
    <row r="8" spans="1:10" ht="26.45" customHeight="1" x14ac:dyDescent="0.2">
      <c r="A8" s="53">
        <v>1</v>
      </c>
      <c r="B8" s="65" t="s">
        <v>2</v>
      </c>
      <c r="C8" s="344"/>
      <c r="D8" s="192" t="s">
        <v>229</v>
      </c>
      <c r="E8" s="63">
        <v>9</v>
      </c>
      <c r="F8" s="62" t="s">
        <v>85</v>
      </c>
      <c r="G8" s="62" t="s">
        <v>129</v>
      </c>
      <c r="H8" s="52" t="s">
        <v>96</v>
      </c>
      <c r="I8" s="50"/>
      <c r="J8" s="50"/>
    </row>
    <row r="9" spans="1:10" ht="26.45" customHeight="1" x14ac:dyDescent="0.2">
      <c r="A9" s="53">
        <v>2</v>
      </c>
      <c r="B9" s="65" t="s">
        <v>125</v>
      </c>
      <c r="C9" s="344"/>
      <c r="D9" s="192" t="s">
        <v>229</v>
      </c>
      <c r="E9" s="63">
        <v>10</v>
      </c>
      <c r="F9" s="62" t="s">
        <v>85</v>
      </c>
      <c r="G9" s="62" t="s">
        <v>129</v>
      </c>
      <c r="H9" s="52" t="s">
        <v>96</v>
      </c>
      <c r="I9" s="50"/>
      <c r="J9" s="50"/>
    </row>
    <row r="10" spans="1:10" ht="26.45" customHeight="1" x14ac:dyDescent="0.2">
      <c r="A10" s="53">
        <v>3</v>
      </c>
      <c r="B10" s="65" t="s">
        <v>125</v>
      </c>
      <c r="C10" s="344"/>
      <c r="D10" s="192" t="s">
        <v>229</v>
      </c>
      <c r="E10" s="63">
        <v>10</v>
      </c>
      <c r="F10" s="62" t="s">
        <v>85</v>
      </c>
      <c r="G10" s="62" t="s">
        <v>129</v>
      </c>
      <c r="H10" s="52" t="s">
        <v>96</v>
      </c>
      <c r="I10" s="50"/>
      <c r="J10" s="50"/>
    </row>
    <row r="11" spans="1:10" ht="26.45" customHeight="1" x14ac:dyDescent="0.2">
      <c r="A11" s="53">
        <v>4</v>
      </c>
      <c r="B11" s="65" t="s">
        <v>3</v>
      </c>
      <c r="C11" s="344"/>
      <c r="D11" s="192" t="s">
        <v>229</v>
      </c>
      <c r="E11" s="63" t="s">
        <v>230</v>
      </c>
      <c r="F11" s="62" t="s">
        <v>85</v>
      </c>
      <c r="G11" s="62" t="s">
        <v>129</v>
      </c>
      <c r="H11" s="52" t="s">
        <v>96</v>
      </c>
      <c r="I11" s="50"/>
      <c r="J11" s="50"/>
    </row>
    <row r="12" spans="1:10" s="25" customFormat="1" ht="26.45" customHeight="1" x14ac:dyDescent="0.2">
      <c r="A12" s="63">
        <v>6</v>
      </c>
      <c r="B12" s="65" t="s">
        <v>190</v>
      </c>
      <c r="C12" s="344"/>
      <c r="D12" s="192" t="s">
        <v>229</v>
      </c>
      <c r="E12" s="63">
        <v>12</v>
      </c>
      <c r="F12" s="62" t="s">
        <v>85</v>
      </c>
      <c r="G12" s="62" t="s">
        <v>129</v>
      </c>
      <c r="H12" s="52" t="s">
        <v>96</v>
      </c>
      <c r="I12" s="50"/>
      <c r="J12" s="50"/>
    </row>
    <row r="13" spans="1:10" ht="26.45" customHeight="1" x14ac:dyDescent="0.2">
      <c r="A13" s="53">
        <v>5</v>
      </c>
      <c r="B13" s="64" t="s">
        <v>4</v>
      </c>
      <c r="C13" s="344"/>
      <c r="D13" s="193" t="s">
        <v>229</v>
      </c>
      <c r="E13" s="206">
        <v>6</v>
      </c>
      <c r="F13" s="51" t="s">
        <v>1</v>
      </c>
      <c r="G13" s="51" t="s">
        <v>129</v>
      </c>
      <c r="H13" s="52" t="s">
        <v>96</v>
      </c>
      <c r="I13" s="50"/>
      <c r="J13" s="50"/>
    </row>
    <row r="14" spans="1:10" ht="26.45" customHeight="1" x14ac:dyDescent="0.2">
      <c r="A14" s="26"/>
      <c r="B14" s="64" t="s">
        <v>5</v>
      </c>
      <c r="C14" s="345"/>
      <c r="D14" s="44" t="s">
        <v>173</v>
      </c>
      <c r="E14" s="44"/>
      <c r="F14" s="51" t="s">
        <v>58</v>
      </c>
      <c r="G14" s="51" t="s">
        <v>100</v>
      </c>
      <c r="H14" s="52" t="s">
        <v>96</v>
      </c>
      <c r="I14" s="50"/>
      <c r="J14" s="50"/>
    </row>
    <row r="15" spans="1:10" ht="18.95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</row>
    <row r="16" spans="1:10" ht="26.45" customHeight="1" x14ac:dyDescent="0.2">
      <c r="A16" s="33">
        <v>12</v>
      </c>
      <c r="B16" s="27" t="s">
        <v>187</v>
      </c>
      <c r="C16" s="66">
        <v>1</v>
      </c>
      <c r="D16" s="29" t="s">
        <v>253</v>
      </c>
      <c r="E16" s="147">
        <v>18</v>
      </c>
      <c r="F16" s="35" t="s">
        <v>53</v>
      </c>
      <c r="G16" s="29"/>
      <c r="H16" s="29"/>
      <c r="I16" s="31"/>
      <c r="J16" s="31"/>
    </row>
    <row r="17" spans="1:10" ht="26.45" customHeight="1" x14ac:dyDescent="0.2">
      <c r="A17" s="33">
        <v>17</v>
      </c>
      <c r="B17" s="27" t="s">
        <v>68</v>
      </c>
      <c r="C17" s="66">
        <v>4</v>
      </c>
      <c r="D17" s="29" t="s">
        <v>253</v>
      </c>
      <c r="E17" s="147">
        <v>5</v>
      </c>
      <c r="F17" s="35" t="s">
        <v>53</v>
      </c>
      <c r="G17" s="29"/>
      <c r="H17" s="29"/>
      <c r="I17" s="29"/>
      <c r="J17" s="31"/>
    </row>
    <row r="18" spans="1:10" ht="26.45" customHeight="1" x14ac:dyDescent="0.2">
      <c r="A18" s="151" t="s">
        <v>173</v>
      </c>
      <c r="B18" s="27" t="s">
        <v>131</v>
      </c>
      <c r="C18" s="66">
        <v>1</v>
      </c>
      <c r="D18" s="29" t="s">
        <v>253</v>
      </c>
      <c r="E18" s="147">
        <v>16</v>
      </c>
      <c r="F18" s="35" t="s">
        <v>53</v>
      </c>
      <c r="G18" s="29"/>
      <c r="H18" s="29"/>
      <c r="I18" s="29"/>
      <c r="J18" s="31"/>
    </row>
    <row r="19" spans="1:10" ht="26.45" customHeight="1" x14ac:dyDescent="0.2">
      <c r="A19" s="32" t="s">
        <v>112</v>
      </c>
      <c r="B19" s="83" t="s">
        <v>234</v>
      </c>
      <c r="C19" s="66">
        <v>1</v>
      </c>
      <c r="D19" s="29" t="s">
        <v>253</v>
      </c>
      <c r="E19" s="147" t="s">
        <v>255</v>
      </c>
      <c r="F19" s="35" t="s">
        <v>53</v>
      </c>
      <c r="G19" s="29"/>
      <c r="H19" s="29"/>
      <c r="I19" s="29"/>
      <c r="J19" s="31"/>
    </row>
    <row r="20" spans="1:10" ht="26.45" customHeight="1" x14ac:dyDescent="0.2">
      <c r="A20" s="151" t="s">
        <v>173</v>
      </c>
      <c r="B20" s="27" t="s">
        <v>130</v>
      </c>
      <c r="C20" s="66">
        <v>1</v>
      </c>
      <c r="D20" s="29" t="s">
        <v>253</v>
      </c>
      <c r="E20" s="147">
        <v>16</v>
      </c>
      <c r="F20" s="168" t="s">
        <v>45</v>
      </c>
      <c r="G20" s="29"/>
      <c r="H20" s="29"/>
      <c r="I20" s="29"/>
      <c r="J20" s="31"/>
    </row>
    <row r="21" spans="1:10" ht="26.45" customHeight="1" x14ac:dyDescent="0.2">
      <c r="A21" s="151" t="s">
        <v>69</v>
      </c>
      <c r="B21" s="27" t="s">
        <v>49</v>
      </c>
      <c r="C21" s="44"/>
      <c r="D21" s="29" t="s">
        <v>253</v>
      </c>
      <c r="E21" s="147">
        <v>20</v>
      </c>
      <c r="F21" s="168" t="s">
        <v>45</v>
      </c>
      <c r="G21" s="29"/>
      <c r="H21" s="29"/>
      <c r="I21" s="29"/>
      <c r="J21" s="31"/>
    </row>
    <row r="22" spans="1:10" ht="26.45" customHeight="1" x14ac:dyDescent="0.2">
      <c r="A22" s="32" t="s">
        <v>104</v>
      </c>
      <c r="B22" s="83" t="s">
        <v>235</v>
      </c>
      <c r="C22" s="29">
        <v>1</v>
      </c>
      <c r="D22" s="29" t="s">
        <v>253</v>
      </c>
      <c r="E22" s="147" t="s">
        <v>184</v>
      </c>
      <c r="F22" s="168" t="s">
        <v>45</v>
      </c>
      <c r="G22" s="29"/>
      <c r="H22" s="29"/>
      <c r="I22" s="29"/>
      <c r="J22" s="31"/>
    </row>
    <row r="23" spans="1:10" ht="26.45" customHeight="1" x14ac:dyDescent="0.2">
      <c r="A23" s="33">
        <v>19</v>
      </c>
      <c r="B23" s="27" t="s">
        <v>6</v>
      </c>
      <c r="C23" s="44">
        <v>0</v>
      </c>
      <c r="D23" s="29" t="s">
        <v>253</v>
      </c>
      <c r="E23" s="147">
        <v>23</v>
      </c>
      <c r="F23" s="170" t="s">
        <v>27</v>
      </c>
      <c r="G23" s="66" t="s">
        <v>146</v>
      </c>
      <c r="H23" s="29"/>
      <c r="I23" s="29"/>
      <c r="J23" s="31"/>
    </row>
    <row r="24" spans="1:10" ht="26.45" customHeight="1" x14ac:dyDescent="0.2">
      <c r="A24" s="151">
        <v>18</v>
      </c>
      <c r="B24" s="27" t="s">
        <v>220</v>
      </c>
      <c r="C24" s="29">
        <v>4</v>
      </c>
      <c r="D24" s="29" t="s">
        <v>253</v>
      </c>
      <c r="E24" s="147">
        <v>21</v>
      </c>
      <c r="F24" s="170" t="s">
        <v>27</v>
      </c>
      <c r="G24" s="29"/>
      <c r="H24" s="29"/>
      <c r="I24" s="29"/>
      <c r="J24" s="31"/>
    </row>
    <row r="25" spans="1:10" ht="26.45" customHeight="1" x14ac:dyDescent="0.2">
      <c r="A25" s="151" t="s">
        <v>173</v>
      </c>
      <c r="B25" s="31" t="s">
        <v>132</v>
      </c>
      <c r="C25" s="66">
        <v>1</v>
      </c>
      <c r="D25" s="29" t="s">
        <v>253</v>
      </c>
      <c r="E25" s="147">
        <v>16</v>
      </c>
      <c r="F25" s="170" t="s">
        <v>27</v>
      </c>
      <c r="G25" s="29"/>
      <c r="H25" s="29"/>
      <c r="I25" s="29"/>
      <c r="J25" s="31"/>
    </row>
    <row r="26" spans="1:10" ht="26.45" customHeight="1" x14ac:dyDescent="0.2">
      <c r="A26" s="38" t="s">
        <v>109</v>
      </c>
      <c r="B26" s="83" t="s">
        <v>158</v>
      </c>
      <c r="C26" s="44">
        <v>0</v>
      </c>
      <c r="D26" s="29" t="s">
        <v>253</v>
      </c>
      <c r="E26" s="147" t="s">
        <v>183</v>
      </c>
      <c r="F26" s="170" t="s">
        <v>27</v>
      </c>
      <c r="G26" s="29"/>
      <c r="H26" s="29"/>
      <c r="I26" s="29"/>
      <c r="J26" s="31"/>
    </row>
    <row r="27" spans="1:10" ht="26.45" customHeight="1" x14ac:dyDescent="0.2">
      <c r="A27" s="151" t="s">
        <v>113</v>
      </c>
      <c r="B27" s="27" t="s">
        <v>48</v>
      </c>
      <c r="C27" s="44">
        <v>0</v>
      </c>
      <c r="D27" s="29" t="s">
        <v>253</v>
      </c>
      <c r="E27" s="147">
        <v>20</v>
      </c>
      <c r="F27" s="170" t="s">
        <v>27</v>
      </c>
      <c r="G27" s="29"/>
      <c r="H27" s="29"/>
      <c r="I27" s="29"/>
      <c r="J27" s="31"/>
    </row>
    <row r="28" spans="1:10" ht="26.45" customHeight="1" x14ac:dyDescent="0.2">
      <c r="A28" s="151" t="s">
        <v>173</v>
      </c>
      <c r="B28" s="27" t="s">
        <v>133</v>
      </c>
      <c r="C28" s="66">
        <v>1</v>
      </c>
      <c r="D28" s="29" t="s">
        <v>253</v>
      </c>
      <c r="E28" s="147">
        <v>16</v>
      </c>
      <c r="F28" s="238" t="s">
        <v>23</v>
      </c>
      <c r="G28" s="29"/>
      <c r="H28" s="29"/>
      <c r="I28" s="29"/>
      <c r="J28" s="31"/>
    </row>
    <row r="29" spans="1:10" ht="26.45" customHeight="1" x14ac:dyDescent="0.2">
      <c r="A29" s="151">
        <v>23</v>
      </c>
      <c r="B29" s="27" t="s">
        <v>73</v>
      </c>
      <c r="C29" s="44">
        <v>0</v>
      </c>
      <c r="D29" s="29" t="s">
        <v>253</v>
      </c>
      <c r="E29" s="147" t="s">
        <v>228</v>
      </c>
      <c r="F29" s="238" t="s">
        <v>23</v>
      </c>
      <c r="G29" s="66"/>
      <c r="H29" s="29"/>
      <c r="I29" s="29"/>
      <c r="J29" s="31"/>
    </row>
    <row r="30" spans="1:10" ht="26.45" customHeight="1" x14ac:dyDescent="0.2">
      <c r="A30" s="151" t="s">
        <v>173</v>
      </c>
      <c r="B30" s="27" t="s">
        <v>135</v>
      </c>
      <c r="C30" s="66">
        <v>1</v>
      </c>
      <c r="D30" s="29" t="s">
        <v>253</v>
      </c>
      <c r="E30" s="147">
        <v>16</v>
      </c>
      <c r="F30" s="238" t="s">
        <v>23</v>
      </c>
      <c r="G30" s="66"/>
      <c r="H30" s="29"/>
      <c r="I30" s="29"/>
      <c r="J30" s="31"/>
    </row>
    <row r="31" spans="1:10" ht="26.45" customHeight="1" x14ac:dyDescent="0.2">
      <c r="A31" s="38" t="s">
        <v>102</v>
      </c>
      <c r="B31" s="83" t="s">
        <v>158</v>
      </c>
      <c r="C31" s="44">
        <v>0</v>
      </c>
      <c r="D31" s="29" t="s">
        <v>253</v>
      </c>
      <c r="E31" s="147" t="s">
        <v>183</v>
      </c>
      <c r="F31" s="238" t="s">
        <v>23</v>
      </c>
      <c r="G31" s="66"/>
      <c r="H31" s="29"/>
      <c r="I31" s="29"/>
      <c r="J31" s="31"/>
    </row>
    <row r="32" spans="1:10" ht="26.45" customHeight="1" x14ac:dyDescent="0.2">
      <c r="A32" s="151" t="s">
        <v>173</v>
      </c>
      <c r="B32" s="27" t="s">
        <v>134</v>
      </c>
      <c r="C32" s="66">
        <v>1</v>
      </c>
      <c r="D32" s="29" t="s">
        <v>253</v>
      </c>
      <c r="E32" s="147">
        <v>16</v>
      </c>
      <c r="F32" s="172" t="s">
        <v>26</v>
      </c>
      <c r="G32" s="66"/>
      <c r="H32" s="29"/>
      <c r="I32" s="29"/>
      <c r="J32" s="31"/>
    </row>
    <row r="33" spans="1:13" ht="26.45" customHeight="1" x14ac:dyDescent="0.2">
      <c r="A33" s="151" t="s">
        <v>105</v>
      </c>
      <c r="B33" s="27" t="s">
        <v>60</v>
      </c>
      <c r="C33" s="29">
        <v>1</v>
      </c>
      <c r="D33" s="29" t="s">
        <v>253</v>
      </c>
      <c r="E33" s="147">
        <v>15</v>
      </c>
      <c r="F33" s="172" t="s">
        <v>26</v>
      </c>
      <c r="G33" s="66"/>
      <c r="H33" s="29"/>
      <c r="I33" s="29"/>
      <c r="J33" s="31"/>
    </row>
    <row r="34" spans="1:13" ht="26.45" customHeight="1" x14ac:dyDescent="0.2">
      <c r="A34" s="151">
        <v>21</v>
      </c>
      <c r="B34" s="27" t="s">
        <v>232</v>
      </c>
      <c r="C34" s="44"/>
      <c r="D34" s="29" t="s">
        <v>253</v>
      </c>
      <c r="E34" s="147">
        <v>20</v>
      </c>
      <c r="F34" s="172" t="s">
        <v>26</v>
      </c>
      <c r="G34" s="66"/>
      <c r="H34" s="29"/>
      <c r="I34" s="29"/>
      <c r="J34" s="31"/>
    </row>
    <row r="35" spans="1:13" ht="26.45" customHeight="1" x14ac:dyDescent="0.2">
      <c r="A35" s="32">
        <v>9</v>
      </c>
      <c r="B35" s="83" t="s">
        <v>157</v>
      </c>
      <c r="C35" s="29">
        <v>1</v>
      </c>
      <c r="D35" s="29" t="s">
        <v>253</v>
      </c>
      <c r="E35" s="147" t="s">
        <v>185</v>
      </c>
      <c r="F35" s="172" t="s">
        <v>26</v>
      </c>
      <c r="G35" s="66"/>
      <c r="H35" s="29"/>
      <c r="I35" s="29"/>
      <c r="J35" s="31"/>
    </row>
    <row r="36" spans="1:13" ht="26.45" customHeight="1" x14ac:dyDescent="0.2">
      <c r="A36" s="151" t="s">
        <v>173</v>
      </c>
      <c r="B36" s="27" t="s">
        <v>136</v>
      </c>
      <c r="C36" s="66">
        <v>1</v>
      </c>
      <c r="D36" s="29" t="s">
        <v>253</v>
      </c>
      <c r="E36" s="147">
        <v>16</v>
      </c>
      <c r="F36" s="239" t="s">
        <v>16</v>
      </c>
      <c r="G36" s="66"/>
      <c r="H36" s="29"/>
      <c r="I36" s="29"/>
      <c r="J36" s="31"/>
    </row>
    <row r="37" spans="1:13" ht="26.45" customHeight="1" x14ac:dyDescent="0.2">
      <c r="A37" s="32">
        <v>7</v>
      </c>
      <c r="B37" s="83" t="s">
        <v>237</v>
      </c>
      <c r="C37" s="44">
        <v>0</v>
      </c>
      <c r="D37" s="29" t="s">
        <v>253</v>
      </c>
      <c r="E37" s="147" t="s">
        <v>255</v>
      </c>
      <c r="F37" s="239" t="s">
        <v>16</v>
      </c>
      <c r="G37" s="66"/>
      <c r="H37" s="29"/>
      <c r="I37" s="29"/>
      <c r="J37" s="31"/>
    </row>
    <row r="38" spans="1:13" ht="26.45" customHeight="1" x14ac:dyDescent="0.2">
      <c r="A38" s="151" t="s">
        <v>173</v>
      </c>
      <c r="B38" s="27" t="s">
        <v>122</v>
      </c>
      <c r="C38" s="44">
        <v>0</v>
      </c>
      <c r="D38" s="29" t="s">
        <v>253</v>
      </c>
      <c r="E38" s="147">
        <v>16</v>
      </c>
      <c r="F38" s="239" t="s">
        <v>16</v>
      </c>
      <c r="G38" s="66"/>
      <c r="H38" s="29"/>
      <c r="I38" s="29"/>
      <c r="J38" s="31"/>
    </row>
    <row r="39" spans="1:13" ht="26.45" customHeight="1" x14ac:dyDescent="0.2">
      <c r="A39" s="151">
        <v>16</v>
      </c>
      <c r="B39" s="27" t="s">
        <v>151</v>
      </c>
      <c r="C39" s="29">
        <v>2</v>
      </c>
      <c r="D39" s="29" t="s">
        <v>253</v>
      </c>
      <c r="E39" s="147">
        <v>13</v>
      </c>
      <c r="F39" s="239" t="s">
        <v>16</v>
      </c>
      <c r="G39" s="66"/>
      <c r="H39" s="29"/>
      <c r="I39" s="29"/>
      <c r="J39" s="31"/>
    </row>
    <row r="40" spans="1:13" ht="26.45" customHeight="1" x14ac:dyDescent="0.2">
      <c r="A40" s="151" t="s">
        <v>114</v>
      </c>
      <c r="B40" s="27" t="s">
        <v>115</v>
      </c>
      <c r="C40" s="44">
        <v>0</v>
      </c>
      <c r="D40" s="29" t="s">
        <v>253</v>
      </c>
      <c r="E40" s="147">
        <v>20</v>
      </c>
      <c r="F40" s="130" t="s">
        <v>21</v>
      </c>
      <c r="G40" s="66"/>
      <c r="H40" s="29"/>
      <c r="I40" s="29"/>
      <c r="J40" s="31"/>
    </row>
    <row r="41" spans="1:13" ht="26.45" customHeight="1" x14ac:dyDescent="0.2">
      <c r="A41" s="151">
        <v>20</v>
      </c>
      <c r="B41" s="27" t="s">
        <v>59</v>
      </c>
      <c r="C41" s="44">
        <v>0</v>
      </c>
      <c r="D41" s="29" t="s">
        <v>253</v>
      </c>
      <c r="E41" s="147" t="s">
        <v>189</v>
      </c>
      <c r="F41" s="130" t="s">
        <v>21</v>
      </c>
      <c r="G41" s="66"/>
      <c r="H41" s="29"/>
      <c r="I41" s="29"/>
      <c r="J41" s="31"/>
    </row>
    <row r="42" spans="1:13" ht="26.45" customHeight="1" x14ac:dyDescent="0.2">
      <c r="A42" s="151" t="s">
        <v>173</v>
      </c>
      <c r="B42" s="27" t="s">
        <v>154</v>
      </c>
      <c r="C42" s="66">
        <v>1</v>
      </c>
      <c r="D42" s="29" t="s">
        <v>253</v>
      </c>
      <c r="E42" s="147">
        <v>16</v>
      </c>
      <c r="F42" s="130" t="s">
        <v>21</v>
      </c>
      <c r="G42" s="66"/>
      <c r="H42" s="29"/>
      <c r="I42" s="29"/>
      <c r="J42" s="31"/>
    </row>
    <row r="43" spans="1:13" ht="26.45" customHeight="1" x14ac:dyDescent="0.2">
      <c r="A43" s="32" t="s">
        <v>103</v>
      </c>
      <c r="B43" s="83" t="s">
        <v>236</v>
      </c>
      <c r="C43" s="29">
        <v>1</v>
      </c>
      <c r="D43" s="29" t="s">
        <v>253</v>
      </c>
      <c r="E43" s="147" t="s">
        <v>254</v>
      </c>
      <c r="F43" s="130" t="s">
        <v>21</v>
      </c>
      <c r="G43" s="29"/>
      <c r="H43" s="29"/>
      <c r="I43" s="29"/>
      <c r="J43" s="31"/>
    </row>
    <row r="44" spans="1:13" s="7" customFormat="1" ht="6" customHeight="1" x14ac:dyDescent="0.2">
      <c r="A44" s="67"/>
      <c r="B44" s="68"/>
      <c r="C44" s="69"/>
      <c r="D44" s="69"/>
      <c r="E44" s="69"/>
      <c r="F44" s="70"/>
      <c r="G44" s="72"/>
      <c r="H44" s="72"/>
      <c r="I44" s="72"/>
      <c r="J44" s="73"/>
      <c r="K44" s="25"/>
      <c r="L44" s="25"/>
      <c r="M44" s="25"/>
    </row>
    <row r="45" spans="1:13" s="7" customFormat="1" ht="18.95" customHeight="1" x14ac:dyDescent="0.2">
      <c r="A45" s="31" t="s">
        <v>138</v>
      </c>
      <c r="B45" s="40"/>
      <c r="C45" s="338" t="s">
        <v>137</v>
      </c>
      <c r="D45" s="339"/>
      <c r="E45" s="339"/>
      <c r="F45" s="339"/>
      <c r="G45" s="339"/>
      <c r="H45" s="339"/>
      <c r="I45" s="339"/>
      <c r="J45" s="340"/>
      <c r="K45" s="25"/>
      <c r="L45" s="25"/>
      <c r="M45" s="25"/>
    </row>
    <row r="46" spans="1:13" s="7" customFormat="1" ht="3" customHeight="1" x14ac:dyDescent="0.2">
      <c r="A46" s="22"/>
      <c r="B46" s="41"/>
      <c r="C46" s="41"/>
      <c r="D46" s="41"/>
      <c r="E46" s="41"/>
      <c r="F46" s="41"/>
      <c r="G46" s="21"/>
      <c r="H46" s="22"/>
      <c r="I46" s="25"/>
      <c r="J46" s="25"/>
      <c r="K46" s="25"/>
      <c r="L46" s="25"/>
      <c r="M46" s="25"/>
    </row>
    <row r="47" spans="1:13" s="7" customFormat="1" ht="15" x14ac:dyDescent="0.2">
      <c r="A47" s="22"/>
      <c r="B47" s="41"/>
      <c r="C47" s="41"/>
      <c r="D47" s="41"/>
      <c r="E47" s="41"/>
      <c r="F47" s="41"/>
      <c r="G47" s="21"/>
      <c r="H47" s="22"/>
      <c r="I47" s="25"/>
      <c r="J47" s="25"/>
      <c r="K47" s="25"/>
      <c r="L47" s="25"/>
      <c r="M47" s="25"/>
    </row>
    <row r="48" spans="1:13" s="7" customFormat="1" ht="15" x14ac:dyDescent="0.2">
      <c r="A48" s="5"/>
      <c r="G48" s="15"/>
    </row>
    <row r="49" spans="1:13" s="60" customFormat="1" ht="15" x14ac:dyDescent="0.2">
      <c r="A49" s="57"/>
      <c r="B49" s="59"/>
      <c r="C49" s="58"/>
      <c r="D49" s="58"/>
      <c r="E49" s="58"/>
      <c r="F49" s="58"/>
      <c r="G49" s="58"/>
      <c r="H49" s="58"/>
      <c r="I49" s="58"/>
      <c r="J49" s="58"/>
      <c r="K49" s="59"/>
      <c r="L49" s="59"/>
      <c r="M49" s="59"/>
    </row>
    <row r="50" spans="1:13" s="5" customFormat="1" ht="17.25" x14ac:dyDescent="0.2">
      <c r="A50" s="56" t="s">
        <v>145</v>
      </c>
      <c r="B50" s="42"/>
      <c r="C50" s="42"/>
      <c r="D50" s="42"/>
      <c r="E50" s="42"/>
      <c r="F50" s="42"/>
      <c r="G50" s="42"/>
      <c r="H50" s="42"/>
      <c r="I50" s="42"/>
      <c r="J50" s="42"/>
      <c r="K50" s="25"/>
      <c r="L50" s="25"/>
      <c r="M50" s="25"/>
    </row>
    <row r="51" spans="1:13" s="60" customFormat="1" ht="18.95" customHeight="1" x14ac:dyDescent="0.2">
      <c r="A51" s="74" t="s">
        <v>150</v>
      </c>
      <c r="B51" s="54" t="s">
        <v>149</v>
      </c>
      <c r="C51" s="58"/>
      <c r="D51" s="58"/>
      <c r="E51" s="58"/>
      <c r="F51" s="58"/>
      <c r="G51" s="58"/>
      <c r="H51" s="58"/>
      <c r="I51" s="58"/>
      <c r="J51" s="58"/>
      <c r="K51" s="59"/>
      <c r="L51" s="59"/>
      <c r="M51" s="59"/>
    </row>
    <row r="52" spans="1:13" s="5" customFormat="1" ht="18.95" customHeight="1" x14ac:dyDescent="0.2">
      <c r="A52" s="333" t="s">
        <v>233</v>
      </c>
      <c r="B52" s="94" t="s">
        <v>155</v>
      </c>
      <c r="C52" s="94"/>
      <c r="D52" s="94"/>
      <c r="E52" s="94"/>
      <c r="F52" s="94"/>
      <c r="G52" s="94"/>
      <c r="H52" s="94"/>
      <c r="I52" s="94"/>
      <c r="J52" s="25"/>
      <c r="K52" s="25"/>
      <c r="L52" s="25"/>
      <c r="M52" s="25"/>
    </row>
    <row r="53" spans="1:13" s="5" customFormat="1" ht="18.95" customHeight="1" x14ac:dyDescent="0.2">
      <c r="A53" s="74" t="s">
        <v>152</v>
      </c>
      <c r="B53" s="25" t="s">
        <v>148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s="5" customFormat="1" ht="18.95" customHeight="1" x14ac:dyDescent="0.2">
      <c r="A54" s="74"/>
      <c r="B54" s="25" t="s">
        <v>186</v>
      </c>
      <c r="C54" s="61"/>
      <c r="D54" s="61"/>
      <c r="E54" s="61"/>
      <c r="F54" s="25"/>
      <c r="G54" s="25"/>
      <c r="H54" s="25"/>
      <c r="I54" s="25"/>
      <c r="J54" s="25"/>
      <c r="K54" s="25"/>
      <c r="L54" s="25"/>
      <c r="M54" s="25"/>
    </row>
    <row r="55" spans="1:13" s="5" customFormat="1" ht="18.95" customHeight="1" x14ac:dyDescent="0.2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s="5" customFormat="1" ht="18.95" customHeight="1" x14ac:dyDescent="0.2">
      <c r="A56" s="81" t="s">
        <v>61</v>
      </c>
      <c r="B56" s="55"/>
      <c r="C56" s="55"/>
      <c r="D56" s="55"/>
      <c r="E56" s="55"/>
      <c r="F56" s="55"/>
      <c r="G56" s="80"/>
      <c r="H56" s="82"/>
      <c r="I56" s="55"/>
      <c r="J56" s="55"/>
      <c r="K56" s="55"/>
      <c r="L56" s="25"/>
      <c r="M56" s="25"/>
    </row>
    <row r="57" spans="1:13" s="7" customFormat="1" ht="15" x14ac:dyDescent="0.2">
      <c r="A57" s="5"/>
      <c r="G57" s="15"/>
    </row>
    <row r="58" spans="1:13" s="7" customFormat="1" ht="15" x14ac:dyDescent="0.2">
      <c r="A58" s="5"/>
      <c r="G58" s="15"/>
    </row>
    <row r="59" spans="1:13" s="7" customFormat="1" ht="15" x14ac:dyDescent="0.2">
      <c r="A59" s="5"/>
      <c r="G59" s="15"/>
    </row>
    <row r="60" spans="1:13" s="7" customFormat="1" ht="15" x14ac:dyDescent="0.2">
      <c r="A60" s="5"/>
      <c r="G60" s="15"/>
    </row>
  </sheetData>
  <mergeCells count="3">
    <mergeCell ref="C45:J45"/>
    <mergeCell ref="D3:E3"/>
    <mergeCell ref="C4:C14"/>
  </mergeCells>
  <hyperlinks>
    <hyperlink ref="A56" r:id="rId1" xr:uid="{65A16F0D-4AB9-4EDE-9AE8-456B59BE6410}"/>
  </hyperlinks>
  <pageMargins left="0.23622047244094491" right="0.11811023622047245" top="0.15748031496062992" bottom="0.15748031496062992" header="0.11811023622047245" footer="0.11811023622047245"/>
  <pageSetup paperSize="9" scale="87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E00A-6923-46DF-B0A4-0435D2BDDCB8}">
  <sheetPr>
    <pageSetUpPr fitToPage="1"/>
  </sheetPr>
  <dimension ref="A1:M62"/>
  <sheetViews>
    <sheetView zoomScaleNormal="100" workbookViewId="0">
      <selection activeCell="G8" sqref="G8"/>
    </sheetView>
  </sheetViews>
  <sheetFormatPr defaultColWidth="9.140625" defaultRowHeight="16.5" x14ac:dyDescent="0.2"/>
  <cols>
    <col min="1" max="1" width="13.140625" style="5" customWidth="1"/>
    <col min="2" max="2" width="32.42578125" style="7" customWidth="1"/>
    <col min="3" max="3" width="12" style="3" customWidth="1"/>
    <col min="4" max="5" width="12.85546875" style="3" customWidth="1"/>
    <col min="6" max="6" width="17.42578125" style="3" customWidth="1"/>
    <col min="7" max="7" width="20.85546875" style="10" customWidth="1"/>
    <col min="8" max="8" width="8.85546875" style="3" customWidth="1"/>
    <col min="9" max="9" width="15.28515625" style="3" customWidth="1"/>
    <col min="10" max="10" width="9.28515625" style="3" customWidth="1"/>
    <col min="11" max="16384" width="9.140625" style="3"/>
  </cols>
  <sheetData>
    <row r="1" spans="1:10" s="49" customFormat="1" ht="28.5" customHeight="1" x14ac:dyDescent="0.2">
      <c r="A1" s="75" t="s">
        <v>166</v>
      </c>
      <c r="B1" s="75"/>
      <c r="C1" s="75"/>
      <c r="D1" s="75"/>
      <c r="E1" s="75"/>
      <c r="F1" s="75"/>
      <c r="G1" s="75" t="s">
        <v>200</v>
      </c>
      <c r="H1" s="75"/>
      <c r="I1" s="75"/>
      <c r="J1" s="148" t="s">
        <v>174</v>
      </c>
    </row>
    <row r="2" spans="1:10" s="11" customFormat="1" ht="28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0" s="25" customFormat="1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51" t="s">
        <v>120</v>
      </c>
      <c r="H4" s="52" t="s">
        <v>96</v>
      </c>
      <c r="I4" s="50"/>
      <c r="J4" s="50"/>
    </row>
    <row r="5" spans="1:10" s="25" customFormat="1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51" t="s">
        <v>217</v>
      </c>
      <c r="H5" s="52" t="s">
        <v>96</v>
      </c>
      <c r="I5" s="50"/>
      <c r="J5" s="50"/>
    </row>
    <row r="6" spans="1:10" s="25" customFormat="1" ht="26.45" customHeight="1" x14ac:dyDescent="0.2">
      <c r="A6" s="46"/>
      <c r="B6" s="64" t="s">
        <v>193</v>
      </c>
      <c r="C6" s="344"/>
      <c r="D6" s="51"/>
      <c r="E6" s="51" t="s">
        <v>171</v>
      </c>
      <c r="F6" s="51" t="s">
        <v>1</v>
      </c>
      <c r="G6" s="51" t="s">
        <v>191</v>
      </c>
      <c r="H6" s="52" t="s">
        <v>96</v>
      </c>
      <c r="I6" s="50"/>
      <c r="J6" s="50"/>
    </row>
    <row r="7" spans="1:10" s="25" customFormat="1" ht="26.45" customHeight="1" x14ac:dyDescent="0.2">
      <c r="A7" s="46"/>
      <c r="B7" s="64" t="s">
        <v>218</v>
      </c>
      <c r="C7" s="344"/>
      <c r="D7" s="51"/>
      <c r="E7" s="51" t="s">
        <v>172</v>
      </c>
      <c r="F7" s="51" t="s">
        <v>1</v>
      </c>
      <c r="G7" s="51" t="s">
        <v>118</v>
      </c>
      <c r="H7" s="52" t="s">
        <v>96</v>
      </c>
      <c r="I7" s="50"/>
      <c r="J7" s="50"/>
    </row>
    <row r="8" spans="1:10" s="25" customFormat="1" ht="26.45" customHeight="1" x14ac:dyDescent="0.2">
      <c r="A8" s="46"/>
      <c r="B8" s="64" t="s">
        <v>194</v>
      </c>
      <c r="C8" s="344"/>
      <c r="D8" s="51"/>
      <c r="E8" s="51"/>
      <c r="F8" s="51" t="s">
        <v>1</v>
      </c>
      <c r="G8" s="206" t="s">
        <v>271</v>
      </c>
      <c r="H8" s="52" t="s">
        <v>96</v>
      </c>
      <c r="I8" s="50"/>
      <c r="J8" s="50"/>
    </row>
    <row r="9" spans="1:10" s="25" customFormat="1" ht="26.45" customHeight="1" x14ac:dyDescent="0.2">
      <c r="A9" s="53">
        <v>1</v>
      </c>
      <c r="B9" s="65" t="s">
        <v>2</v>
      </c>
      <c r="C9" s="344"/>
      <c r="D9" s="192" t="s">
        <v>229</v>
      </c>
      <c r="E9" s="63">
        <v>9</v>
      </c>
      <c r="F9" s="62" t="s">
        <v>85</v>
      </c>
      <c r="G9" s="62" t="s">
        <v>129</v>
      </c>
      <c r="H9" s="52" t="s">
        <v>96</v>
      </c>
      <c r="I9" s="50"/>
      <c r="J9" s="50"/>
    </row>
    <row r="10" spans="1:10" s="25" customFormat="1" ht="26.45" customHeight="1" x14ac:dyDescent="0.2">
      <c r="A10" s="53">
        <v>2</v>
      </c>
      <c r="B10" s="65" t="s">
        <v>125</v>
      </c>
      <c r="C10" s="344"/>
      <c r="D10" s="192" t="s">
        <v>229</v>
      </c>
      <c r="E10" s="63">
        <v>10</v>
      </c>
      <c r="F10" s="62" t="s">
        <v>85</v>
      </c>
      <c r="G10" s="62" t="s">
        <v>129</v>
      </c>
      <c r="H10" s="52" t="s">
        <v>96</v>
      </c>
      <c r="I10" s="50"/>
      <c r="J10" s="50"/>
    </row>
    <row r="11" spans="1:10" s="25" customFormat="1" ht="26.45" customHeight="1" x14ac:dyDescent="0.2">
      <c r="A11" s="53">
        <v>3</v>
      </c>
      <c r="B11" s="65" t="s">
        <v>125</v>
      </c>
      <c r="C11" s="344"/>
      <c r="D11" s="192" t="s">
        <v>229</v>
      </c>
      <c r="E11" s="63">
        <v>10</v>
      </c>
      <c r="F11" s="62" t="s">
        <v>85</v>
      </c>
      <c r="G11" s="62" t="s">
        <v>129</v>
      </c>
      <c r="H11" s="52" t="s">
        <v>96</v>
      </c>
      <c r="I11" s="50"/>
      <c r="J11" s="50"/>
    </row>
    <row r="12" spans="1:10" s="25" customFormat="1" ht="26.45" customHeight="1" x14ac:dyDescent="0.2">
      <c r="A12" s="53">
        <v>4</v>
      </c>
      <c r="B12" s="65" t="s">
        <v>3</v>
      </c>
      <c r="C12" s="344"/>
      <c r="D12" s="192" t="s">
        <v>229</v>
      </c>
      <c r="E12" s="63" t="s">
        <v>230</v>
      </c>
      <c r="F12" s="62" t="s">
        <v>85</v>
      </c>
      <c r="G12" s="62" t="s">
        <v>129</v>
      </c>
      <c r="H12" s="52" t="s">
        <v>96</v>
      </c>
      <c r="I12" s="50"/>
      <c r="J12" s="50"/>
    </row>
    <row r="13" spans="1:10" s="25" customFormat="1" ht="26.45" customHeight="1" x14ac:dyDescent="0.2">
      <c r="A13" s="63">
        <v>6</v>
      </c>
      <c r="B13" s="65" t="s">
        <v>190</v>
      </c>
      <c r="C13" s="344"/>
      <c r="D13" s="192" t="s">
        <v>229</v>
      </c>
      <c r="E13" s="63">
        <v>12</v>
      </c>
      <c r="F13" s="62" t="s">
        <v>85</v>
      </c>
      <c r="G13" s="62" t="s">
        <v>129</v>
      </c>
      <c r="H13" s="52" t="s">
        <v>96</v>
      </c>
      <c r="I13" s="50"/>
      <c r="J13" s="50"/>
    </row>
    <row r="14" spans="1:10" s="25" customFormat="1" ht="26.45" customHeight="1" x14ac:dyDescent="0.2">
      <c r="A14" s="53">
        <v>5</v>
      </c>
      <c r="B14" s="64" t="s">
        <v>4</v>
      </c>
      <c r="C14" s="344"/>
      <c r="D14" s="193" t="s">
        <v>229</v>
      </c>
      <c r="E14" s="206">
        <v>6</v>
      </c>
      <c r="F14" s="51" t="s">
        <v>1</v>
      </c>
      <c r="G14" s="51" t="s">
        <v>129</v>
      </c>
      <c r="H14" s="52" t="s">
        <v>96</v>
      </c>
      <c r="I14" s="50"/>
      <c r="J14" s="50"/>
    </row>
    <row r="15" spans="1:10" s="25" customFormat="1" ht="26.45" customHeight="1" x14ac:dyDescent="0.2">
      <c r="A15" s="26"/>
      <c r="B15" s="64" t="s">
        <v>5</v>
      </c>
      <c r="C15" s="345"/>
      <c r="D15" s="44" t="s">
        <v>173</v>
      </c>
      <c r="E15" s="44"/>
      <c r="F15" s="51" t="s">
        <v>58</v>
      </c>
      <c r="G15" s="51" t="s">
        <v>100</v>
      </c>
      <c r="H15" s="52" t="s">
        <v>96</v>
      </c>
      <c r="I15" s="50"/>
      <c r="J15" s="50"/>
    </row>
    <row r="16" spans="1:10" s="25" customFormat="1" ht="18.95" customHeight="1" x14ac:dyDescent="0.2">
      <c r="A16" s="136"/>
      <c r="B16" s="137"/>
      <c r="C16" s="138"/>
      <c r="D16" s="138"/>
      <c r="E16" s="138"/>
      <c r="F16" s="138"/>
      <c r="G16" s="138"/>
      <c r="H16" s="138"/>
      <c r="I16" s="136"/>
      <c r="J16" s="136"/>
    </row>
    <row r="17" spans="1:10" s="25" customFormat="1" ht="26.45" customHeight="1" x14ac:dyDescent="0.2">
      <c r="A17" s="33">
        <v>12</v>
      </c>
      <c r="B17" s="27" t="s">
        <v>187</v>
      </c>
      <c r="C17" s="66">
        <v>1</v>
      </c>
      <c r="D17" s="29" t="s">
        <v>253</v>
      </c>
      <c r="E17" s="147">
        <v>18</v>
      </c>
      <c r="F17" s="29" t="s">
        <v>25</v>
      </c>
      <c r="G17" s="29"/>
      <c r="H17" s="29"/>
      <c r="I17" s="31"/>
      <c r="J17" s="31"/>
    </row>
    <row r="18" spans="1:10" s="25" customFormat="1" ht="26.45" customHeight="1" x14ac:dyDescent="0.2">
      <c r="A18" s="151" t="s">
        <v>173</v>
      </c>
      <c r="B18" s="27" t="s">
        <v>130</v>
      </c>
      <c r="C18" s="66">
        <v>1</v>
      </c>
      <c r="D18" s="29" t="s">
        <v>253</v>
      </c>
      <c r="E18" s="147">
        <v>16</v>
      </c>
      <c r="F18" s="29" t="s">
        <v>25</v>
      </c>
      <c r="G18" s="29"/>
      <c r="H18" s="29"/>
      <c r="I18" s="29"/>
      <c r="J18" s="31"/>
    </row>
    <row r="19" spans="1:10" s="25" customFormat="1" ht="26.45" customHeight="1" x14ac:dyDescent="0.2">
      <c r="A19" s="151">
        <v>18</v>
      </c>
      <c r="B19" s="27" t="s">
        <v>220</v>
      </c>
      <c r="C19" s="66">
        <v>4</v>
      </c>
      <c r="D19" s="29" t="s">
        <v>253</v>
      </c>
      <c r="E19" s="147">
        <v>21</v>
      </c>
      <c r="F19" s="29" t="s">
        <v>25</v>
      </c>
      <c r="G19" s="29"/>
      <c r="H19" s="29"/>
      <c r="I19" s="29"/>
      <c r="J19" s="31"/>
    </row>
    <row r="20" spans="1:10" s="25" customFormat="1" ht="26.45" customHeight="1" x14ac:dyDescent="0.2">
      <c r="A20" s="33">
        <v>19</v>
      </c>
      <c r="B20" s="27" t="s">
        <v>6</v>
      </c>
      <c r="C20" s="44">
        <v>0</v>
      </c>
      <c r="D20" s="29" t="s">
        <v>253</v>
      </c>
      <c r="E20" s="147">
        <v>23</v>
      </c>
      <c r="F20" s="169" t="s">
        <v>25</v>
      </c>
      <c r="G20" s="66" t="s">
        <v>146</v>
      </c>
      <c r="H20" s="29"/>
      <c r="I20" s="29"/>
      <c r="J20" s="31"/>
    </row>
    <row r="21" spans="1:10" s="25" customFormat="1" ht="26.45" customHeight="1" x14ac:dyDescent="0.2">
      <c r="A21" s="151" t="s">
        <v>173</v>
      </c>
      <c r="B21" s="27" t="s">
        <v>131</v>
      </c>
      <c r="C21" s="66">
        <v>1</v>
      </c>
      <c r="D21" s="29" t="s">
        <v>253</v>
      </c>
      <c r="E21" s="147">
        <v>16</v>
      </c>
      <c r="F21" s="139" t="s">
        <v>46</v>
      </c>
      <c r="G21" s="29"/>
      <c r="H21" s="29"/>
      <c r="I21" s="29"/>
      <c r="J21" s="31"/>
    </row>
    <row r="22" spans="1:10" s="25" customFormat="1" ht="26.45" customHeight="1" x14ac:dyDescent="0.2">
      <c r="A22" s="151" t="s">
        <v>69</v>
      </c>
      <c r="B22" s="27" t="s">
        <v>49</v>
      </c>
      <c r="C22" s="44"/>
      <c r="D22" s="29" t="s">
        <v>253</v>
      </c>
      <c r="E22" s="147">
        <v>20</v>
      </c>
      <c r="F22" s="139" t="s">
        <v>46</v>
      </c>
      <c r="G22" s="29"/>
      <c r="H22" s="29"/>
      <c r="I22" s="29"/>
      <c r="J22" s="31"/>
    </row>
    <row r="23" spans="1:10" s="25" customFormat="1" ht="26.45" customHeight="1" x14ac:dyDescent="0.2">
      <c r="A23" s="32" t="s">
        <v>104</v>
      </c>
      <c r="B23" s="83" t="s">
        <v>235</v>
      </c>
      <c r="C23" s="29">
        <v>1</v>
      </c>
      <c r="D23" s="29" t="s">
        <v>253</v>
      </c>
      <c r="E23" s="147" t="s">
        <v>184</v>
      </c>
      <c r="F23" s="139" t="s">
        <v>46</v>
      </c>
      <c r="G23" s="29"/>
      <c r="H23" s="29"/>
      <c r="I23" s="29"/>
      <c r="J23" s="31"/>
    </row>
    <row r="24" spans="1:10" s="25" customFormat="1" ht="26.45" customHeight="1" x14ac:dyDescent="0.2">
      <c r="A24" s="151">
        <v>23</v>
      </c>
      <c r="B24" s="27" t="s">
        <v>73</v>
      </c>
      <c r="C24" s="44">
        <v>0</v>
      </c>
      <c r="D24" s="29" t="s">
        <v>253</v>
      </c>
      <c r="E24" s="147" t="s">
        <v>228</v>
      </c>
      <c r="F24" s="139" t="s">
        <v>46</v>
      </c>
      <c r="G24" s="66"/>
      <c r="H24" s="29"/>
      <c r="I24" s="29"/>
      <c r="J24" s="31"/>
    </row>
    <row r="25" spans="1:10" s="25" customFormat="1" ht="26.45" customHeight="1" x14ac:dyDescent="0.2">
      <c r="A25" s="151" t="s">
        <v>173</v>
      </c>
      <c r="B25" s="31" t="s">
        <v>133</v>
      </c>
      <c r="C25" s="66">
        <v>1</v>
      </c>
      <c r="D25" s="29" t="s">
        <v>253</v>
      </c>
      <c r="E25" s="147">
        <v>16</v>
      </c>
      <c r="F25" s="124" t="s">
        <v>99</v>
      </c>
      <c r="G25" s="29"/>
      <c r="H25" s="29"/>
      <c r="I25" s="29"/>
      <c r="J25" s="31"/>
    </row>
    <row r="26" spans="1:10" s="25" customFormat="1" ht="26.45" customHeight="1" x14ac:dyDescent="0.2">
      <c r="A26" s="38" t="s">
        <v>109</v>
      </c>
      <c r="B26" s="83" t="s">
        <v>158</v>
      </c>
      <c r="C26" s="44">
        <v>0</v>
      </c>
      <c r="D26" s="29" t="s">
        <v>253</v>
      </c>
      <c r="E26" s="147" t="s">
        <v>183</v>
      </c>
      <c r="F26" s="124" t="s">
        <v>99</v>
      </c>
      <c r="G26" s="29"/>
      <c r="H26" s="29"/>
      <c r="I26" s="29"/>
      <c r="J26" s="31"/>
    </row>
    <row r="27" spans="1:10" s="25" customFormat="1" ht="26.45" customHeight="1" x14ac:dyDescent="0.2">
      <c r="A27" s="151" t="s">
        <v>113</v>
      </c>
      <c r="B27" s="27" t="s">
        <v>48</v>
      </c>
      <c r="C27" s="44">
        <v>0</v>
      </c>
      <c r="D27" s="29" t="s">
        <v>253</v>
      </c>
      <c r="E27" s="147">
        <v>20</v>
      </c>
      <c r="F27" s="124" t="s">
        <v>99</v>
      </c>
      <c r="G27" s="29"/>
      <c r="H27" s="29"/>
      <c r="I27" s="29"/>
      <c r="J27" s="31"/>
    </row>
    <row r="28" spans="1:10" s="25" customFormat="1" ht="26.45" customHeight="1" x14ac:dyDescent="0.2">
      <c r="A28" s="151" t="s">
        <v>114</v>
      </c>
      <c r="B28" s="27" t="s">
        <v>115</v>
      </c>
      <c r="C28" s="44">
        <v>0</v>
      </c>
      <c r="D28" s="29" t="s">
        <v>253</v>
      </c>
      <c r="E28" s="147">
        <v>20</v>
      </c>
      <c r="F28" s="124" t="s">
        <v>99</v>
      </c>
      <c r="G28" s="29"/>
      <c r="H28" s="29"/>
      <c r="I28" s="29"/>
      <c r="J28" s="31"/>
    </row>
    <row r="29" spans="1:10" s="25" customFormat="1" ht="26.45" customHeight="1" x14ac:dyDescent="0.2">
      <c r="A29" s="151" t="s">
        <v>173</v>
      </c>
      <c r="B29" s="27" t="s">
        <v>136</v>
      </c>
      <c r="C29" s="66">
        <v>1</v>
      </c>
      <c r="D29" s="29" t="s">
        <v>253</v>
      </c>
      <c r="E29" s="147">
        <v>16</v>
      </c>
      <c r="F29" s="124" t="s">
        <v>99</v>
      </c>
      <c r="G29" s="29"/>
      <c r="H29" s="29"/>
      <c r="I29" s="29"/>
      <c r="J29" s="31"/>
    </row>
    <row r="30" spans="1:10" s="25" customFormat="1" ht="26.45" customHeight="1" x14ac:dyDescent="0.2">
      <c r="A30" s="32">
        <v>9</v>
      </c>
      <c r="B30" s="83" t="s">
        <v>157</v>
      </c>
      <c r="C30" s="29">
        <v>1</v>
      </c>
      <c r="D30" s="29" t="s">
        <v>253</v>
      </c>
      <c r="E30" s="147" t="s">
        <v>185</v>
      </c>
      <c r="F30" s="129" t="s">
        <v>14</v>
      </c>
      <c r="G30" s="29"/>
      <c r="H30" s="29"/>
      <c r="I30" s="29"/>
      <c r="J30" s="31"/>
    </row>
    <row r="31" spans="1:10" s="25" customFormat="1" ht="26.45" customHeight="1" x14ac:dyDescent="0.2">
      <c r="A31" s="33">
        <v>17</v>
      </c>
      <c r="B31" s="27" t="s">
        <v>68</v>
      </c>
      <c r="C31" s="29">
        <v>4</v>
      </c>
      <c r="D31" s="29" t="s">
        <v>253</v>
      </c>
      <c r="E31" s="147">
        <v>5</v>
      </c>
      <c r="F31" s="129" t="s">
        <v>14</v>
      </c>
      <c r="G31" s="29"/>
      <c r="H31" s="29"/>
      <c r="I31" s="29"/>
      <c r="J31" s="31"/>
    </row>
    <row r="32" spans="1:10" s="25" customFormat="1" ht="26.45" customHeight="1" x14ac:dyDescent="0.2">
      <c r="A32" s="151" t="s">
        <v>173</v>
      </c>
      <c r="B32" s="27" t="s">
        <v>122</v>
      </c>
      <c r="C32" s="44">
        <v>0</v>
      </c>
      <c r="D32" s="29" t="s">
        <v>253</v>
      </c>
      <c r="E32" s="147">
        <v>16</v>
      </c>
      <c r="F32" s="129" t="s">
        <v>14</v>
      </c>
      <c r="G32" s="29"/>
      <c r="H32" s="29"/>
      <c r="I32" s="29"/>
      <c r="J32" s="31"/>
    </row>
    <row r="33" spans="1:13" s="25" customFormat="1" ht="26.45" customHeight="1" x14ac:dyDescent="0.2">
      <c r="A33" s="151" t="s">
        <v>173</v>
      </c>
      <c r="B33" s="27" t="s">
        <v>134</v>
      </c>
      <c r="C33" s="66">
        <v>1</v>
      </c>
      <c r="D33" s="29" t="s">
        <v>253</v>
      </c>
      <c r="E33" s="147">
        <v>16</v>
      </c>
      <c r="F33" s="129" t="s">
        <v>14</v>
      </c>
      <c r="G33" s="29"/>
      <c r="H33" s="29"/>
      <c r="I33" s="29"/>
      <c r="J33" s="31"/>
    </row>
    <row r="34" spans="1:13" s="25" customFormat="1" ht="26.45" customHeight="1" x14ac:dyDescent="0.2">
      <c r="A34" s="151" t="s">
        <v>105</v>
      </c>
      <c r="B34" s="27" t="s">
        <v>60</v>
      </c>
      <c r="C34" s="29">
        <v>1</v>
      </c>
      <c r="D34" s="29" t="s">
        <v>253</v>
      </c>
      <c r="E34" s="147">
        <v>15</v>
      </c>
      <c r="F34" s="129" t="s">
        <v>14</v>
      </c>
      <c r="G34" s="29"/>
      <c r="H34" s="29"/>
      <c r="I34" s="29"/>
      <c r="J34" s="31"/>
    </row>
    <row r="35" spans="1:13" s="25" customFormat="1" ht="26.45" customHeight="1" x14ac:dyDescent="0.2">
      <c r="A35" s="151" t="s">
        <v>173</v>
      </c>
      <c r="B35" s="27" t="s">
        <v>154</v>
      </c>
      <c r="C35" s="66">
        <v>1</v>
      </c>
      <c r="D35" s="29" t="s">
        <v>253</v>
      </c>
      <c r="E35" s="147">
        <v>16</v>
      </c>
      <c r="F35" s="140" t="s">
        <v>84</v>
      </c>
      <c r="G35" s="29"/>
      <c r="H35" s="29"/>
      <c r="I35" s="29"/>
      <c r="J35" s="31"/>
    </row>
    <row r="36" spans="1:13" s="25" customFormat="1" ht="26.45" customHeight="1" x14ac:dyDescent="0.2">
      <c r="A36" s="32">
        <v>7</v>
      </c>
      <c r="B36" s="83" t="s">
        <v>237</v>
      </c>
      <c r="C36" s="44">
        <v>0</v>
      </c>
      <c r="D36" s="29" t="s">
        <v>253</v>
      </c>
      <c r="E36" s="147" t="s">
        <v>255</v>
      </c>
      <c r="F36" s="140" t="s">
        <v>84</v>
      </c>
      <c r="G36" s="29"/>
      <c r="H36" s="29"/>
      <c r="I36" s="29"/>
      <c r="J36" s="31"/>
    </row>
    <row r="37" spans="1:13" s="25" customFormat="1" ht="26.45" customHeight="1" x14ac:dyDescent="0.2">
      <c r="A37" s="151">
        <v>21</v>
      </c>
      <c r="B37" s="27" t="s">
        <v>232</v>
      </c>
      <c r="C37" s="44"/>
      <c r="D37" s="29" t="s">
        <v>253</v>
      </c>
      <c r="E37" s="147">
        <v>20</v>
      </c>
      <c r="F37" s="140" t="s">
        <v>84</v>
      </c>
      <c r="G37" s="29"/>
      <c r="H37" s="29"/>
      <c r="I37" s="29"/>
      <c r="J37" s="31"/>
    </row>
    <row r="38" spans="1:13" s="25" customFormat="1" ht="26.45" customHeight="1" x14ac:dyDescent="0.2">
      <c r="A38" s="151">
        <v>16</v>
      </c>
      <c r="B38" s="27" t="s">
        <v>151</v>
      </c>
      <c r="C38" s="29">
        <v>2</v>
      </c>
      <c r="D38" s="29" t="s">
        <v>253</v>
      </c>
      <c r="E38" s="147">
        <v>13</v>
      </c>
      <c r="F38" s="140" t="s">
        <v>84</v>
      </c>
      <c r="G38" s="29"/>
      <c r="H38" s="29"/>
      <c r="I38" s="29"/>
      <c r="J38" s="31"/>
    </row>
    <row r="39" spans="1:13" s="25" customFormat="1" ht="26.45" customHeight="1" x14ac:dyDescent="0.2">
      <c r="A39" s="151">
        <v>20</v>
      </c>
      <c r="B39" s="27" t="s">
        <v>59</v>
      </c>
      <c r="C39" s="44">
        <v>0</v>
      </c>
      <c r="D39" s="29" t="s">
        <v>253</v>
      </c>
      <c r="E39" s="147" t="s">
        <v>189</v>
      </c>
      <c r="F39" s="35" t="s">
        <v>50</v>
      </c>
      <c r="G39" s="29"/>
      <c r="H39" s="29"/>
      <c r="I39" s="29"/>
      <c r="J39" s="31"/>
    </row>
    <row r="40" spans="1:13" s="25" customFormat="1" ht="26.45" customHeight="1" x14ac:dyDescent="0.2">
      <c r="A40" s="32" t="s">
        <v>103</v>
      </c>
      <c r="B40" s="83" t="s">
        <v>236</v>
      </c>
      <c r="C40" s="29">
        <v>1</v>
      </c>
      <c r="D40" s="29" t="s">
        <v>253</v>
      </c>
      <c r="E40" s="147" t="s">
        <v>254</v>
      </c>
      <c r="F40" s="35" t="s">
        <v>50</v>
      </c>
      <c r="G40" s="29"/>
      <c r="H40" s="29"/>
      <c r="I40" s="29"/>
      <c r="J40" s="31"/>
    </row>
    <row r="41" spans="1:13" s="25" customFormat="1" ht="26.45" customHeight="1" x14ac:dyDescent="0.2">
      <c r="A41" s="151" t="s">
        <v>173</v>
      </c>
      <c r="B41" s="27" t="s">
        <v>132</v>
      </c>
      <c r="C41" s="66">
        <v>1</v>
      </c>
      <c r="D41" s="29" t="s">
        <v>253</v>
      </c>
      <c r="E41" s="147">
        <v>16</v>
      </c>
      <c r="F41" s="35" t="s">
        <v>50</v>
      </c>
      <c r="G41" s="29"/>
      <c r="H41" s="29"/>
      <c r="I41" s="29"/>
      <c r="J41" s="31"/>
    </row>
    <row r="42" spans="1:13" s="25" customFormat="1" ht="26.45" customHeight="1" x14ac:dyDescent="0.2">
      <c r="A42" s="151" t="s">
        <v>173</v>
      </c>
      <c r="B42" s="27" t="s">
        <v>135</v>
      </c>
      <c r="C42" s="66">
        <v>1</v>
      </c>
      <c r="D42" s="29" t="s">
        <v>253</v>
      </c>
      <c r="E42" s="147">
        <v>16</v>
      </c>
      <c r="F42" s="35" t="s">
        <v>50</v>
      </c>
      <c r="G42" s="29"/>
      <c r="H42" s="29"/>
      <c r="I42" s="29"/>
      <c r="J42" s="31"/>
    </row>
    <row r="43" spans="1:13" s="25" customFormat="1" ht="26.45" customHeight="1" x14ac:dyDescent="0.2">
      <c r="A43" s="38" t="s">
        <v>102</v>
      </c>
      <c r="B43" s="83" t="s">
        <v>158</v>
      </c>
      <c r="C43" s="44">
        <v>0</v>
      </c>
      <c r="D43" s="29" t="s">
        <v>253</v>
      </c>
      <c r="E43" s="147" t="s">
        <v>183</v>
      </c>
      <c r="F43" s="35" t="s">
        <v>50</v>
      </c>
      <c r="G43" s="29"/>
      <c r="H43" s="29"/>
      <c r="I43" s="29"/>
      <c r="J43" s="31"/>
    </row>
    <row r="44" spans="1:13" s="7" customFormat="1" ht="6" customHeight="1" x14ac:dyDescent="0.2">
      <c r="A44" s="67"/>
      <c r="B44" s="68"/>
      <c r="C44" s="69"/>
      <c r="D44" s="69"/>
      <c r="E44" s="69"/>
      <c r="F44" s="70"/>
      <c r="G44" s="71"/>
      <c r="H44" s="72"/>
      <c r="I44" s="72"/>
      <c r="J44" s="73"/>
      <c r="K44" s="25"/>
      <c r="L44" s="25"/>
      <c r="M44" s="25"/>
    </row>
    <row r="45" spans="1:13" s="7" customFormat="1" ht="18.95" customHeight="1" x14ac:dyDescent="0.2">
      <c r="A45" s="31" t="s">
        <v>138</v>
      </c>
      <c r="B45" s="40"/>
      <c r="C45" s="338" t="s">
        <v>137</v>
      </c>
      <c r="D45" s="339"/>
      <c r="E45" s="339"/>
      <c r="F45" s="339"/>
      <c r="G45" s="339"/>
      <c r="H45" s="339"/>
      <c r="I45" s="339"/>
      <c r="J45" s="340"/>
      <c r="K45" s="25"/>
      <c r="L45" s="25"/>
      <c r="M45" s="25"/>
    </row>
    <row r="46" spans="1:13" s="7" customFormat="1" ht="3" customHeight="1" x14ac:dyDescent="0.2">
      <c r="A46" s="22"/>
      <c r="B46" s="41"/>
      <c r="C46" s="41"/>
      <c r="D46" s="41"/>
      <c r="E46" s="41"/>
      <c r="F46" s="41"/>
      <c r="G46" s="21"/>
      <c r="H46" s="22"/>
      <c r="I46" s="25"/>
      <c r="J46" s="25"/>
      <c r="K46" s="25"/>
      <c r="L46" s="25"/>
      <c r="M46" s="25"/>
    </row>
    <row r="47" spans="1:13" s="7" customFormat="1" ht="15" x14ac:dyDescent="0.2">
      <c r="A47" s="22"/>
      <c r="B47" s="41"/>
      <c r="C47" s="41"/>
      <c r="D47" s="41"/>
      <c r="E47" s="41"/>
      <c r="F47" s="41"/>
      <c r="G47" s="21"/>
      <c r="H47" s="22"/>
      <c r="I47" s="25"/>
      <c r="J47" s="25"/>
      <c r="K47" s="25"/>
      <c r="L47" s="25"/>
      <c r="M47" s="25"/>
    </row>
    <row r="48" spans="1:13" s="7" customFormat="1" ht="15" x14ac:dyDescent="0.2">
      <c r="A48" s="5"/>
      <c r="G48" s="15"/>
    </row>
    <row r="49" spans="1:13" s="60" customFormat="1" ht="15" x14ac:dyDescent="0.2">
      <c r="A49" s="57"/>
      <c r="B49" s="59"/>
      <c r="C49" s="58"/>
      <c r="D49" s="58"/>
      <c r="E49" s="58"/>
      <c r="F49" s="58"/>
      <c r="G49" s="58"/>
      <c r="H49" s="58"/>
      <c r="I49" s="58"/>
      <c r="J49" s="58"/>
      <c r="K49" s="59"/>
      <c r="L49" s="59"/>
      <c r="M49" s="59"/>
    </row>
    <row r="50" spans="1:13" s="5" customFormat="1" ht="17.25" x14ac:dyDescent="0.2">
      <c r="A50" s="56" t="s">
        <v>145</v>
      </c>
      <c r="B50" s="42"/>
      <c r="C50" s="42"/>
      <c r="D50" s="42"/>
      <c r="E50" s="42"/>
      <c r="F50" s="42"/>
      <c r="G50" s="42"/>
      <c r="H50" s="42"/>
      <c r="I50" s="42"/>
      <c r="J50" s="42"/>
      <c r="K50" s="25"/>
      <c r="L50" s="25"/>
      <c r="M50" s="25"/>
    </row>
    <row r="51" spans="1:13" s="60" customFormat="1" ht="18.95" customHeight="1" x14ac:dyDescent="0.2">
      <c r="A51" s="74" t="s">
        <v>150</v>
      </c>
      <c r="B51" s="54" t="s">
        <v>149</v>
      </c>
      <c r="C51" s="58"/>
      <c r="D51" s="58"/>
      <c r="E51" s="58"/>
      <c r="F51" s="58"/>
      <c r="G51" s="58"/>
      <c r="H51" s="58"/>
      <c r="I51" s="58"/>
      <c r="J51" s="58"/>
      <c r="K51" s="59"/>
      <c r="L51" s="59"/>
      <c r="M51" s="59"/>
    </row>
    <row r="52" spans="1:13" s="5" customFormat="1" ht="18.95" customHeight="1" x14ac:dyDescent="0.2">
      <c r="A52" s="333" t="s">
        <v>233</v>
      </c>
      <c r="B52" s="94" t="s">
        <v>155</v>
      </c>
      <c r="C52" s="94"/>
      <c r="D52" s="94"/>
      <c r="E52" s="94"/>
      <c r="F52" s="94"/>
      <c r="G52" s="94"/>
      <c r="H52" s="94"/>
      <c r="I52" s="94"/>
      <c r="J52" s="25"/>
      <c r="K52" s="25"/>
      <c r="L52" s="25"/>
      <c r="M52" s="25"/>
    </row>
    <row r="53" spans="1:13" s="5" customFormat="1" ht="18.95" customHeight="1" x14ac:dyDescent="0.2">
      <c r="A53" s="74" t="s">
        <v>152</v>
      </c>
      <c r="B53" s="25" t="s">
        <v>148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s="5" customFormat="1" ht="18.95" customHeight="1" x14ac:dyDescent="0.2">
      <c r="A54" s="74"/>
      <c r="B54" s="25" t="s">
        <v>186</v>
      </c>
      <c r="C54" s="61"/>
      <c r="D54" s="61"/>
      <c r="E54" s="61"/>
      <c r="F54" s="25"/>
      <c r="G54" s="25"/>
      <c r="H54" s="25"/>
      <c r="I54" s="25"/>
      <c r="J54" s="25"/>
      <c r="K54" s="25"/>
      <c r="L54" s="25"/>
      <c r="M54" s="25"/>
    </row>
    <row r="55" spans="1:13" s="5" customFormat="1" ht="18.95" customHeight="1" x14ac:dyDescent="0.2">
      <c r="A55" s="25"/>
      <c r="B55" s="61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s="95" customFormat="1" ht="18.95" customHeight="1" x14ac:dyDescent="0.2">
      <c r="A56" s="81" t="s">
        <v>61</v>
      </c>
      <c r="B56" s="61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</row>
    <row r="57" spans="1:13" s="5" customFormat="1" ht="18.95" customHeight="1" x14ac:dyDescent="0.2">
      <c r="A57" s="39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1:13" s="5" customFormat="1" ht="18.95" customHeight="1" x14ac:dyDescent="0.2">
      <c r="A58" s="39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</row>
    <row r="59" spans="1:13" s="5" customFormat="1" ht="18.9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1:13" s="5" customFormat="1" ht="18.9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1:13" s="5" customFormat="1" ht="18.95" customHeigh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3" s="5" customFormat="1" ht="18.95" customHeight="1" x14ac:dyDescent="0.2">
      <c r="B62" s="55"/>
      <c r="C62" s="55"/>
      <c r="D62" s="55"/>
      <c r="E62" s="55"/>
      <c r="F62" s="55"/>
      <c r="G62" s="80"/>
      <c r="H62" s="82"/>
      <c r="I62" s="55"/>
      <c r="J62" s="55"/>
      <c r="K62" s="55"/>
      <c r="L62" s="25"/>
      <c r="M62" s="25"/>
    </row>
  </sheetData>
  <mergeCells count="3">
    <mergeCell ref="C45:J45"/>
    <mergeCell ref="D3:E3"/>
    <mergeCell ref="C4:C15"/>
  </mergeCells>
  <hyperlinks>
    <hyperlink ref="A56" r:id="rId1" xr:uid="{B1A764F7-4253-4547-9BF7-872D75C683C4}"/>
  </hyperlinks>
  <pageMargins left="0.23622047244094491" right="0.11811023622047245" top="0.15748031496062992" bottom="0.15748031496062992" header="0.11811023622047245" footer="0.11811023622047245"/>
  <pageSetup paperSize="9" scale="97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7C1C-3C97-4DEC-9E08-0B4DF72B89C0}">
  <sheetPr>
    <pageSetUpPr fitToPage="1"/>
  </sheetPr>
  <dimension ref="A1:M64"/>
  <sheetViews>
    <sheetView zoomScaleNormal="100" workbookViewId="0">
      <selection activeCell="F8" sqref="F8"/>
    </sheetView>
  </sheetViews>
  <sheetFormatPr defaultColWidth="9.140625" defaultRowHeight="16.5" x14ac:dyDescent="0.2"/>
  <cols>
    <col min="1" max="1" width="13.140625" style="5" customWidth="1"/>
    <col min="2" max="2" width="32.42578125" style="7" customWidth="1"/>
    <col min="3" max="3" width="12" style="3" customWidth="1"/>
    <col min="4" max="5" width="12.85546875" style="3" customWidth="1"/>
    <col min="6" max="6" width="17.42578125" style="3" customWidth="1"/>
    <col min="7" max="7" width="20.85546875" style="10" customWidth="1"/>
    <col min="8" max="8" width="8.85546875" style="3" customWidth="1"/>
    <col min="9" max="9" width="15.28515625" style="3" customWidth="1"/>
    <col min="10" max="10" width="9.28515625" style="3" customWidth="1"/>
    <col min="11" max="16384" width="9.140625" style="3"/>
  </cols>
  <sheetData>
    <row r="1" spans="1:10" s="11" customFormat="1" ht="28.5" customHeight="1" x14ac:dyDescent="0.2">
      <c r="A1" s="47" t="s">
        <v>201</v>
      </c>
      <c r="B1" s="47"/>
      <c r="C1" s="47"/>
      <c r="D1" s="47"/>
      <c r="E1" s="47"/>
      <c r="F1" s="47"/>
      <c r="G1" s="48" t="s">
        <v>202</v>
      </c>
      <c r="H1" s="47"/>
      <c r="I1" s="47"/>
      <c r="J1" s="148" t="s">
        <v>174</v>
      </c>
    </row>
    <row r="2" spans="1:10" s="11" customFormat="1" ht="28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0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51" t="s">
        <v>120</v>
      </c>
      <c r="H4" s="52" t="s">
        <v>96</v>
      </c>
      <c r="I4" s="50"/>
      <c r="J4" s="50"/>
    </row>
    <row r="5" spans="1:10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51" t="s">
        <v>217</v>
      </c>
      <c r="H5" s="52" t="s">
        <v>96</v>
      </c>
      <c r="I5" s="50"/>
      <c r="J5" s="50"/>
    </row>
    <row r="6" spans="1:10" ht="26.45" customHeight="1" x14ac:dyDescent="0.2">
      <c r="A6" s="46"/>
      <c r="B6" s="64" t="s">
        <v>193</v>
      </c>
      <c r="C6" s="344"/>
      <c r="D6" s="51"/>
      <c r="E6" s="51" t="s">
        <v>171</v>
      </c>
      <c r="F6" s="51" t="s">
        <v>1</v>
      </c>
      <c r="G6" s="51" t="s">
        <v>191</v>
      </c>
      <c r="H6" s="52" t="s">
        <v>96</v>
      </c>
      <c r="I6" s="50"/>
      <c r="J6" s="50"/>
    </row>
    <row r="7" spans="1:10" ht="26.45" customHeight="1" x14ac:dyDescent="0.2">
      <c r="A7" s="46"/>
      <c r="B7" s="64" t="s">
        <v>218</v>
      </c>
      <c r="C7" s="344"/>
      <c r="D7" s="51"/>
      <c r="E7" s="51" t="s">
        <v>172</v>
      </c>
      <c r="F7" s="51" t="s">
        <v>1</v>
      </c>
      <c r="G7" s="51" t="s">
        <v>118</v>
      </c>
      <c r="H7" s="52" t="s">
        <v>96</v>
      </c>
      <c r="I7" s="50"/>
      <c r="J7" s="50"/>
    </row>
    <row r="8" spans="1:10" ht="26.45" customHeight="1" x14ac:dyDescent="0.2">
      <c r="A8" s="53">
        <v>1</v>
      </c>
      <c r="B8" s="65" t="s">
        <v>2</v>
      </c>
      <c r="C8" s="344"/>
      <c r="D8" s="192" t="s">
        <v>229</v>
      </c>
      <c r="E8" s="63">
        <v>9</v>
      </c>
      <c r="F8" s="62" t="s">
        <v>85</v>
      </c>
      <c r="G8" s="62" t="s">
        <v>129</v>
      </c>
      <c r="H8" s="52" t="s">
        <v>96</v>
      </c>
      <c r="I8" s="50"/>
      <c r="J8" s="50"/>
    </row>
    <row r="9" spans="1:10" ht="26.45" customHeight="1" x14ac:dyDescent="0.2">
      <c r="A9" s="53">
        <v>2</v>
      </c>
      <c r="B9" s="65" t="s">
        <v>125</v>
      </c>
      <c r="C9" s="344"/>
      <c r="D9" s="192" t="s">
        <v>229</v>
      </c>
      <c r="E9" s="63">
        <v>10</v>
      </c>
      <c r="F9" s="62" t="s">
        <v>85</v>
      </c>
      <c r="G9" s="62" t="s">
        <v>129</v>
      </c>
      <c r="H9" s="52" t="s">
        <v>96</v>
      </c>
      <c r="I9" s="50"/>
      <c r="J9" s="50"/>
    </row>
    <row r="10" spans="1:10" ht="26.45" customHeight="1" x14ac:dyDescent="0.2">
      <c r="A10" s="53">
        <v>3</v>
      </c>
      <c r="B10" s="65" t="s">
        <v>125</v>
      </c>
      <c r="C10" s="344"/>
      <c r="D10" s="192" t="s">
        <v>229</v>
      </c>
      <c r="E10" s="63">
        <v>10</v>
      </c>
      <c r="F10" s="62" t="s">
        <v>85</v>
      </c>
      <c r="G10" s="62" t="s">
        <v>129</v>
      </c>
      <c r="H10" s="52" t="s">
        <v>96</v>
      </c>
      <c r="I10" s="50"/>
      <c r="J10" s="50"/>
    </row>
    <row r="11" spans="1:10" ht="26.45" customHeight="1" x14ac:dyDescent="0.2">
      <c r="A11" s="53">
        <v>4</v>
      </c>
      <c r="B11" s="65" t="s">
        <v>3</v>
      </c>
      <c r="C11" s="344"/>
      <c r="D11" s="192" t="s">
        <v>229</v>
      </c>
      <c r="E11" s="63" t="s">
        <v>230</v>
      </c>
      <c r="F11" s="62" t="s">
        <v>85</v>
      </c>
      <c r="G11" s="62" t="s">
        <v>129</v>
      </c>
      <c r="H11" s="52" t="s">
        <v>96</v>
      </c>
      <c r="I11" s="50"/>
      <c r="J11" s="50"/>
    </row>
    <row r="12" spans="1:10" s="25" customFormat="1" ht="26.45" customHeight="1" x14ac:dyDescent="0.2">
      <c r="A12" s="63">
        <v>6</v>
      </c>
      <c r="B12" s="65" t="s">
        <v>190</v>
      </c>
      <c r="C12" s="344"/>
      <c r="D12" s="192" t="s">
        <v>229</v>
      </c>
      <c r="E12" s="63">
        <v>12</v>
      </c>
      <c r="F12" s="62" t="s">
        <v>85</v>
      </c>
      <c r="G12" s="62" t="s">
        <v>129</v>
      </c>
      <c r="H12" s="52" t="s">
        <v>96</v>
      </c>
      <c r="I12" s="50"/>
      <c r="J12" s="50"/>
    </row>
    <row r="13" spans="1:10" ht="26.45" customHeight="1" x14ac:dyDescent="0.2">
      <c r="A13" s="53">
        <v>5</v>
      </c>
      <c r="B13" s="64" t="s">
        <v>4</v>
      </c>
      <c r="C13" s="344"/>
      <c r="D13" s="193" t="s">
        <v>229</v>
      </c>
      <c r="E13" s="206">
        <v>6</v>
      </c>
      <c r="F13" s="51" t="s">
        <v>1</v>
      </c>
      <c r="G13" s="51" t="s">
        <v>129</v>
      </c>
      <c r="H13" s="52" t="s">
        <v>96</v>
      </c>
      <c r="I13" s="50"/>
      <c r="J13" s="50"/>
    </row>
    <row r="14" spans="1:10" ht="26.45" customHeight="1" x14ac:dyDescent="0.2">
      <c r="A14" s="26"/>
      <c r="B14" s="64" t="s">
        <v>5</v>
      </c>
      <c r="C14" s="345"/>
      <c r="D14" s="44" t="s">
        <v>173</v>
      </c>
      <c r="E14" s="44"/>
      <c r="F14" s="51" t="s">
        <v>58</v>
      </c>
      <c r="G14" s="51" t="s">
        <v>100</v>
      </c>
      <c r="H14" s="52" t="s">
        <v>96</v>
      </c>
      <c r="I14" s="50"/>
      <c r="J14" s="50"/>
    </row>
    <row r="15" spans="1:10" ht="18.95" customHeight="1" x14ac:dyDescent="0.2">
      <c r="A15" s="46"/>
      <c r="B15" s="107"/>
      <c r="C15" s="44"/>
      <c r="D15" s="44"/>
      <c r="E15" s="44"/>
      <c r="F15" s="44"/>
      <c r="G15" s="44"/>
      <c r="H15" s="108"/>
      <c r="I15" s="46"/>
      <c r="J15" s="46"/>
    </row>
    <row r="16" spans="1:10" ht="26.45" customHeight="1" x14ac:dyDescent="0.2">
      <c r="A16" s="33">
        <v>17</v>
      </c>
      <c r="B16" s="27" t="s">
        <v>68</v>
      </c>
      <c r="C16" s="66">
        <v>4</v>
      </c>
      <c r="D16" s="29" t="s">
        <v>253</v>
      </c>
      <c r="E16" s="147">
        <v>5</v>
      </c>
      <c r="F16" s="122" t="s">
        <v>88</v>
      </c>
      <c r="G16" s="29"/>
      <c r="H16" s="29"/>
      <c r="I16" s="29"/>
      <c r="J16" s="31"/>
    </row>
    <row r="17" spans="1:10" ht="26.45" customHeight="1" x14ac:dyDescent="0.2">
      <c r="A17" s="151" t="s">
        <v>173</v>
      </c>
      <c r="B17" s="27" t="s">
        <v>131</v>
      </c>
      <c r="C17" s="66">
        <v>1</v>
      </c>
      <c r="D17" s="29" t="s">
        <v>253</v>
      </c>
      <c r="E17" s="147">
        <v>16</v>
      </c>
      <c r="F17" s="175" t="s">
        <v>88</v>
      </c>
      <c r="G17" s="29"/>
      <c r="H17" s="29"/>
      <c r="I17" s="29"/>
      <c r="J17" s="31"/>
    </row>
    <row r="18" spans="1:10" ht="26.45" customHeight="1" x14ac:dyDescent="0.2">
      <c r="A18" s="151" t="s">
        <v>173</v>
      </c>
      <c r="B18" s="27" t="s">
        <v>132</v>
      </c>
      <c r="C18" s="66">
        <v>1</v>
      </c>
      <c r="D18" s="29" t="s">
        <v>253</v>
      </c>
      <c r="E18" s="147">
        <v>16</v>
      </c>
      <c r="F18" s="175" t="s">
        <v>88</v>
      </c>
      <c r="G18" s="29"/>
      <c r="H18" s="29"/>
      <c r="I18" s="29"/>
      <c r="J18" s="31"/>
    </row>
    <row r="19" spans="1:10" ht="26.45" customHeight="1" x14ac:dyDescent="0.2">
      <c r="A19" s="151">
        <v>18</v>
      </c>
      <c r="B19" s="27" t="s">
        <v>220</v>
      </c>
      <c r="C19" s="66">
        <v>4</v>
      </c>
      <c r="D19" s="29" t="s">
        <v>253</v>
      </c>
      <c r="E19" s="147">
        <v>21</v>
      </c>
      <c r="F19" s="126" t="s">
        <v>87</v>
      </c>
      <c r="G19" s="29"/>
      <c r="H19" s="29"/>
      <c r="I19" s="29"/>
      <c r="J19" s="31"/>
    </row>
    <row r="20" spans="1:10" ht="26.45" customHeight="1" x14ac:dyDescent="0.2">
      <c r="A20" s="33">
        <v>19</v>
      </c>
      <c r="B20" s="27" t="s">
        <v>6</v>
      </c>
      <c r="C20" s="44">
        <v>0</v>
      </c>
      <c r="D20" s="29" t="s">
        <v>253</v>
      </c>
      <c r="E20" s="147">
        <v>23</v>
      </c>
      <c r="F20" s="126" t="s">
        <v>87</v>
      </c>
      <c r="G20" s="66" t="s">
        <v>146</v>
      </c>
      <c r="H20" s="29"/>
      <c r="I20" s="29"/>
      <c r="J20" s="31"/>
    </row>
    <row r="21" spans="1:10" ht="26.45" customHeight="1" x14ac:dyDescent="0.2">
      <c r="A21" s="151" t="s">
        <v>173</v>
      </c>
      <c r="B21" s="31" t="s">
        <v>130</v>
      </c>
      <c r="C21" s="66">
        <v>1</v>
      </c>
      <c r="D21" s="29" t="s">
        <v>253</v>
      </c>
      <c r="E21" s="147">
        <v>16</v>
      </c>
      <c r="F21" s="126" t="s">
        <v>87</v>
      </c>
      <c r="G21" s="29"/>
      <c r="H21" s="29"/>
      <c r="I21" s="29"/>
      <c r="J21" s="31"/>
    </row>
    <row r="22" spans="1:10" ht="26.45" customHeight="1" x14ac:dyDescent="0.2">
      <c r="A22" s="151" t="s">
        <v>105</v>
      </c>
      <c r="B22" s="27" t="s">
        <v>60</v>
      </c>
      <c r="C22" s="29">
        <v>1</v>
      </c>
      <c r="D22" s="29" t="s">
        <v>253</v>
      </c>
      <c r="E22" s="147">
        <v>15</v>
      </c>
      <c r="F22" s="177" t="s">
        <v>108</v>
      </c>
      <c r="G22" s="29"/>
      <c r="H22" s="29"/>
      <c r="I22" s="29"/>
      <c r="J22" s="31"/>
    </row>
    <row r="23" spans="1:10" ht="26.45" customHeight="1" x14ac:dyDescent="0.2">
      <c r="A23" s="151">
        <v>20</v>
      </c>
      <c r="B23" s="27" t="s">
        <v>59</v>
      </c>
      <c r="C23" s="44">
        <v>0</v>
      </c>
      <c r="D23" s="29" t="s">
        <v>253</v>
      </c>
      <c r="E23" s="147" t="s">
        <v>189</v>
      </c>
      <c r="F23" s="177" t="s">
        <v>108</v>
      </c>
      <c r="G23" s="66"/>
      <c r="H23" s="29"/>
      <c r="I23" s="29"/>
      <c r="J23" s="31"/>
    </row>
    <row r="24" spans="1:10" ht="26.45" customHeight="1" x14ac:dyDescent="0.2">
      <c r="A24" s="32" t="s">
        <v>104</v>
      </c>
      <c r="B24" s="83" t="s">
        <v>235</v>
      </c>
      <c r="C24" s="29">
        <v>1</v>
      </c>
      <c r="D24" s="29" t="s">
        <v>253</v>
      </c>
      <c r="E24" s="147" t="s">
        <v>184</v>
      </c>
      <c r="F24" s="177" t="s">
        <v>108</v>
      </c>
      <c r="G24" s="66"/>
      <c r="H24" s="29"/>
      <c r="I24" s="29"/>
      <c r="J24" s="31"/>
    </row>
    <row r="25" spans="1:10" ht="26.45" customHeight="1" x14ac:dyDescent="0.2">
      <c r="A25" s="151" t="s">
        <v>173</v>
      </c>
      <c r="B25" s="27" t="s">
        <v>122</v>
      </c>
      <c r="C25" s="44">
        <v>0</v>
      </c>
      <c r="D25" s="29" t="s">
        <v>253</v>
      </c>
      <c r="E25" s="147">
        <v>16</v>
      </c>
      <c r="F25" s="176" t="s">
        <v>29</v>
      </c>
      <c r="G25" s="66"/>
      <c r="H25" s="29"/>
      <c r="I25" s="29"/>
      <c r="J25" s="31"/>
    </row>
    <row r="26" spans="1:10" ht="26.45" customHeight="1" x14ac:dyDescent="0.2">
      <c r="A26" s="151" t="s">
        <v>173</v>
      </c>
      <c r="B26" s="27" t="s">
        <v>133</v>
      </c>
      <c r="C26" s="66">
        <v>1</v>
      </c>
      <c r="D26" s="29" t="s">
        <v>253</v>
      </c>
      <c r="E26" s="147">
        <v>16</v>
      </c>
      <c r="F26" s="176" t="s">
        <v>29</v>
      </c>
      <c r="G26" s="66"/>
      <c r="H26" s="29"/>
      <c r="I26" s="29"/>
      <c r="J26" s="31"/>
    </row>
    <row r="27" spans="1:10" ht="26.45" customHeight="1" x14ac:dyDescent="0.2">
      <c r="A27" s="38" t="s">
        <v>109</v>
      </c>
      <c r="B27" s="83" t="s">
        <v>158</v>
      </c>
      <c r="C27" s="44">
        <v>0</v>
      </c>
      <c r="D27" s="29" t="s">
        <v>253</v>
      </c>
      <c r="E27" s="147" t="s">
        <v>183</v>
      </c>
      <c r="F27" s="176" t="s">
        <v>29</v>
      </c>
      <c r="G27" s="66"/>
      <c r="H27" s="29"/>
      <c r="I27" s="29"/>
      <c r="J27" s="31"/>
    </row>
    <row r="28" spans="1:10" ht="26.45" customHeight="1" x14ac:dyDescent="0.2">
      <c r="A28" s="32" t="s">
        <v>103</v>
      </c>
      <c r="B28" s="83" t="s">
        <v>236</v>
      </c>
      <c r="C28" s="29">
        <v>1</v>
      </c>
      <c r="D28" s="29" t="s">
        <v>253</v>
      </c>
      <c r="E28" s="147" t="s">
        <v>254</v>
      </c>
      <c r="F28" s="240" t="s">
        <v>86</v>
      </c>
      <c r="G28" s="66"/>
      <c r="H28" s="29"/>
      <c r="I28" s="29"/>
      <c r="J28" s="31"/>
    </row>
    <row r="29" spans="1:10" ht="26.45" customHeight="1" x14ac:dyDescent="0.2">
      <c r="A29" s="151" t="s">
        <v>173</v>
      </c>
      <c r="B29" s="27" t="s">
        <v>135</v>
      </c>
      <c r="C29" s="66">
        <v>1</v>
      </c>
      <c r="D29" s="29" t="s">
        <v>253</v>
      </c>
      <c r="E29" s="147">
        <v>16</v>
      </c>
      <c r="F29" s="240" t="s">
        <v>86</v>
      </c>
      <c r="G29" s="66"/>
      <c r="H29" s="29"/>
      <c r="I29" s="29"/>
      <c r="J29" s="31"/>
    </row>
    <row r="30" spans="1:10" ht="26.45" customHeight="1" x14ac:dyDescent="0.2">
      <c r="A30" s="151" t="s">
        <v>114</v>
      </c>
      <c r="B30" s="27" t="s">
        <v>115</v>
      </c>
      <c r="C30" s="44">
        <v>0</v>
      </c>
      <c r="D30" s="29" t="s">
        <v>253</v>
      </c>
      <c r="E30" s="147">
        <v>20</v>
      </c>
      <c r="F30" s="240" t="s">
        <v>86</v>
      </c>
      <c r="G30" s="29"/>
      <c r="H30" s="29"/>
      <c r="I30" s="29"/>
      <c r="J30" s="31"/>
    </row>
    <row r="31" spans="1:10" ht="26.45" customHeight="1" x14ac:dyDescent="0.2">
      <c r="A31" s="32">
        <v>9</v>
      </c>
      <c r="B31" s="83" t="s">
        <v>157</v>
      </c>
      <c r="C31" s="29">
        <v>1</v>
      </c>
      <c r="D31" s="29" t="s">
        <v>253</v>
      </c>
      <c r="E31" s="147" t="s">
        <v>185</v>
      </c>
      <c r="F31" s="178" t="s">
        <v>37</v>
      </c>
      <c r="G31" s="29"/>
      <c r="H31" s="29"/>
      <c r="I31" s="29"/>
      <c r="J31" s="31"/>
    </row>
    <row r="32" spans="1:10" ht="26.45" customHeight="1" x14ac:dyDescent="0.2">
      <c r="A32" s="151" t="s">
        <v>173</v>
      </c>
      <c r="B32" s="27" t="s">
        <v>136</v>
      </c>
      <c r="C32" s="66">
        <v>1</v>
      </c>
      <c r="D32" s="29" t="s">
        <v>253</v>
      </c>
      <c r="E32" s="147">
        <v>16</v>
      </c>
      <c r="F32" s="125" t="s">
        <v>37</v>
      </c>
      <c r="G32" s="29"/>
      <c r="H32" s="29"/>
      <c r="I32" s="29"/>
      <c r="J32" s="31"/>
    </row>
    <row r="33" spans="1:13" ht="26.45" customHeight="1" x14ac:dyDescent="0.2">
      <c r="A33" s="32">
        <v>7</v>
      </c>
      <c r="B33" s="83" t="s">
        <v>237</v>
      </c>
      <c r="C33" s="44">
        <v>0</v>
      </c>
      <c r="D33" s="29" t="s">
        <v>253</v>
      </c>
      <c r="E33" s="147" t="s">
        <v>255</v>
      </c>
      <c r="F33" s="125" t="s">
        <v>37</v>
      </c>
      <c r="G33" s="29"/>
      <c r="H33" s="29"/>
      <c r="I33" s="29"/>
      <c r="J33" s="31"/>
    </row>
    <row r="34" spans="1:13" ht="26.45" customHeight="1" x14ac:dyDescent="0.2">
      <c r="A34" s="151">
        <v>16</v>
      </c>
      <c r="B34" s="27" t="s">
        <v>151</v>
      </c>
      <c r="C34" s="29">
        <v>2</v>
      </c>
      <c r="D34" s="29" t="s">
        <v>253</v>
      </c>
      <c r="E34" s="147">
        <v>13</v>
      </c>
      <c r="F34" s="34" t="s">
        <v>24</v>
      </c>
      <c r="G34" s="29"/>
      <c r="H34" s="29"/>
      <c r="I34" s="29"/>
      <c r="J34" s="31"/>
    </row>
    <row r="35" spans="1:13" ht="26.45" customHeight="1" x14ac:dyDescent="0.2">
      <c r="A35" s="33">
        <v>12</v>
      </c>
      <c r="B35" s="27" t="s">
        <v>187</v>
      </c>
      <c r="C35" s="66">
        <v>1</v>
      </c>
      <c r="D35" s="29" t="s">
        <v>253</v>
      </c>
      <c r="E35" s="147">
        <v>18</v>
      </c>
      <c r="F35" s="34" t="s">
        <v>24</v>
      </c>
      <c r="G35" s="29"/>
      <c r="H35" s="29"/>
      <c r="I35" s="29"/>
      <c r="J35" s="31"/>
    </row>
    <row r="36" spans="1:13" ht="26.45" customHeight="1" x14ac:dyDescent="0.2">
      <c r="A36" s="151" t="s">
        <v>69</v>
      </c>
      <c r="B36" s="27" t="s">
        <v>49</v>
      </c>
      <c r="C36" s="44"/>
      <c r="D36" s="29" t="s">
        <v>253</v>
      </c>
      <c r="E36" s="147">
        <v>20</v>
      </c>
      <c r="F36" s="34" t="s">
        <v>24</v>
      </c>
      <c r="G36" s="29"/>
      <c r="H36" s="29"/>
      <c r="I36" s="29"/>
      <c r="J36" s="31"/>
    </row>
    <row r="37" spans="1:13" ht="26.45" customHeight="1" x14ac:dyDescent="0.2">
      <c r="A37" s="151" t="s">
        <v>173</v>
      </c>
      <c r="B37" s="27" t="s">
        <v>154</v>
      </c>
      <c r="C37" s="66">
        <v>1</v>
      </c>
      <c r="D37" s="29" t="s">
        <v>253</v>
      </c>
      <c r="E37" s="147">
        <v>16</v>
      </c>
      <c r="F37" s="34" t="s">
        <v>24</v>
      </c>
      <c r="G37" s="29"/>
      <c r="H37" s="29"/>
      <c r="I37" s="29"/>
      <c r="J37" s="31"/>
    </row>
    <row r="38" spans="1:13" ht="26.45" customHeight="1" x14ac:dyDescent="0.2">
      <c r="A38" s="151" t="s">
        <v>173</v>
      </c>
      <c r="B38" s="27" t="s">
        <v>134</v>
      </c>
      <c r="C38" s="66">
        <v>1</v>
      </c>
      <c r="D38" s="29" t="s">
        <v>253</v>
      </c>
      <c r="E38" s="147">
        <v>16</v>
      </c>
      <c r="F38" s="179" t="s">
        <v>70</v>
      </c>
      <c r="G38" s="29"/>
      <c r="H38" s="29"/>
      <c r="I38" s="29"/>
      <c r="J38" s="31"/>
    </row>
    <row r="39" spans="1:13" ht="26.45" customHeight="1" x14ac:dyDescent="0.2">
      <c r="A39" s="38" t="s">
        <v>102</v>
      </c>
      <c r="B39" s="83" t="s">
        <v>158</v>
      </c>
      <c r="C39" s="44">
        <v>0</v>
      </c>
      <c r="D39" s="29" t="s">
        <v>253</v>
      </c>
      <c r="E39" s="147" t="s">
        <v>183</v>
      </c>
      <c r="F39" s="179" t="s">
        <v>70</v>
      </c>
      <c r="G39" s="29"/>
      <c r="H39" s="29"/>
      <c r="I39" s="29"/>
      <c r="J39" s="31"/>
    </row>
    <row r="40" spans="1:13" ht="26.45" customHeight="1" x14ac:dyDescent="0.2">
      <c r="A40" s="151" t="s">
        <v>113</v>
      </c>
      <c r="B40" s="27" t="s">
        <v>48</v>
      </c>
      <c r="C40" s="44">
        <v>0</v>
      </c>
      <c r="D40" s="29" t="s">
        <v>253</v>
      </c>
      <c r="E40" s="147">
        <v>20</v>
      </c>
      <c r="F40" s="179" t="s">
        <v>70</v>
      </c>
      <c r="G40" s="29"/>
      <c r="H40" s="29"/>
      <c r="I40" s="29"/>
      <c r="J40" s="31"/>
    </row>
    <row r="41" spans="1:13" s="7" customFormat="1" ht="6" customHeight="1" x14ac:dyDescent="0.2">
      <c r="A41" s="67"/>
      <c r="B41" s="68"/>
      <c r="C41" s="69"/>
      <c r="D41" s="69"/>
      <c r="E41" s="69"/>
      <c r="F41" s="70"/>
      <c r="G41" s="72"/>
      <c r="H41" s="72"/>
      <c r="I41" s="72"/>
      <c r="J41" s="73"/>
      <c r="K41" s="25"/>
      <c r="L41" s="25"/>
      <c r="M41" s="25"/>
    </row>
    <row r="42" spans="1:13" s="7" customFormat="1" ht="18.95" customHeight="1" x14ac:dyDescent="0.2">
      <c r="A42" s="31" t="s">
        <v>138</v>
      </c>
      <c r="B42" s="84"/>
      <c r="C42" s="346" t="s">
        <v>137</v>
      </c>
      <c r="D42" s="347"/>
      <c r="E42" s="347"/>
      <c r="F42" s="347"/>
      <c r="G42" s="347"/>
      <c r="H42" s="347"/>
      <c r="I42" s="347"/>
      <c r="J42" s="348"/>
      <c r="K42" s="25"/>
      <c r="L42" s="25"/>
      <c r="M42" s="25"/>
    </row>
    <row r="43" spans="1:13" ht="18.95" customHeight="1" x14ac:dyDescent="0.2">
      <c r="A43" s="8"/>
      <c r="B43" s="12"/>
      <c r="C43" s="12"/>
      <c r="D43" s="12"/>
      <c r="E43" s="12"/>
      <c r="F43" s="12"/>
      <c r="G43" s="9"/>
      <c r="H43" s="2"/>
      <c r="I43" s="1"/>
      <c r="J43" s="1"/>
      <c r="K43" s="1"/>
    </row>
    <row r="44" spans="1:13" ht="18.95" customHeight="1" x14ac:dyDescent="0.2">
      <c r="A44" s="8"/>
      <c r="B44" s="12"/>
      <c r="C44" s="12"/>
      <c r="D44" s="12"/>
      <c r="E44" s="12"/>
      <c r="F44" s="12"/>
      <c r="G44" s="9"/>
      <c r="H44" s="2"/>
      <c r="I44" s="1"/>
      <c r="J44" s="1"/>
      <c r="K44" s="1"/>
    </row>
    <row r="45" spans="1:13" ht="18.95" customHeight="1" x14ac:dyDescent="0.2">
      <c r="A45" s="8"/>
      <c r="B45" s="12"/>
      <c r="C45" s="12"/>
      <c r="D45" s="12"/>
      <c r="E45" s="12"/>
      <c r="F45" s="12"/>
      <c r="G45" s="9"/>
      <c r="H45" s="2"/>
      <c r="I45" s="1"/>
      <c r="J45" s="1"/>
      <c r="K45" s="1"/>
    </row>
    <row r="46" spans="1:13" s="5" customFormat="1" ht="17.25" x14ac:dyDescent="0.2">
      <c r="A46" s="56" t="s">
        <v>145</v>
      </c>
      <c r="B46" s="42"/>
      <c r="C46" s="42"/>
      <c r="D46" s="42"/>
      <c r="E46" s="42"/>
      <c r="F46" s="42"/>
      <c r="G46" s="42"/>
      <c r="H46" s="42"/>
      <c r="I46" s="42"/>
      <c r="J46" s="42"/>
      <c r="K46" s="25"/>
      <c r="L46" s="25"/>
      <c r="M46" s="25"/>
    </row>
    <row r="47" spans="1:13" s="60" customFormat="1" ht="18.95" customHeight="1" x14ac:dyDescent="0.2">
      <c r="A47" s="74" t="s">
        <v>150</v>
      </c>
      <c r="B47" s="54" t="s">
        <v>149</v>
      </c>
      <c r="C47" s="58"/>
      <c r="D47" s="58"/>
      <c r="E47" s="58"/>
      <c r="F47" s="58"/>
      <c r="G47" s="58"/>
      <c r="H47" s="58"/>
      <c r="I47" s="58"/>
      <c r="J47" s="58"/>
      <c r="K47" s="59"/>
      <c r="L47" s="59"/>
      <c r="M47" s="59"/>
    </row>
    <row r="48" spans="1:13" s="5" customFormat="1" ht="18.95" customHeight="1" x14ac:dyDescent="0.2">
      <c r="A48" s="333" t="s">
        <v>233</v>
      </c>
      <c r="B48" s="94" t="s">
        <v>155</v>
      </c>
      <c r="C48" s="94"/>
      <c r="D48" s="94"/>
      <c r="E48" s="94"/>
      <c r="F48" s="94"/>
      <c r="G48" s="94"/>
      <c r="H48" s="94"/>
      <c r="I48" s="94"/>
      <c r="J48" s="25"/>
      <c r="K48" s="25"/>
      <c r="L48" s="25"/>
      <c r="M48" s="25"/>
    </row>
    <row r="49" spans="1:13" s="5" customFormat="1" ht="18.95" customHeight="1" x14ac:dyDescent="0.2">
      <c r="A49" s="74" t="s">
        <v>152</v>
      </c>
      <c r="B49" s="25" t="s">
        <v>148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s="5" customFormat="1" ht="18.95" customHeight="1" x14ac:dyDescent="0.2">
      <c r="A50" s="74"/>
      <c r="B50" s="25" t="s">
        <v>186</v>
      </c>
      <c r="C50" s="61"/>
      <c r="D50" s="61"/>
      <c r="E50" s="61"/>
      <c r="F50" s="25"/>
      <c r="G50" s="25"/>
      <c r="H50" s="25"/>
      <c r="I50" s="25"/>
      <c r="J50" s="25"/>
      <c r="K50" s="25"/>
      <c r="L50" s="25"/>
      <c r="M50" s="25"/>
    </row>
    <row r="51" spans="1:13" s="5" customFormat="1" ht="18.95" customHeight="1" x14ac:dyDescent="0.2">
      <c r="A51" s="25"/>
      <c r="B51" s="61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s="95" customFormat="1" ht="18.95" customHeight="1" x14ac:dyDescent="0.2">
      <c r="A52" s="81" t="s">
        <v>61</v>
      </c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</row>
    <row r="53" spans="1:13" s="5" customFormat="1" ht="18.95" customHeight="1" x14ac:dyDescent="0.2">
      <c r="A53" s="17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s="5" customFormat="1" ht="18.95" customHeight="1" x14ac:dyDescent="0.2">
      <c r="A54" s="17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  <row r="55" spans="1:13" s="5" customFormat="1" ht="18.95" customHeigh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s="5" customFormat="1" ht="18.95" customHeigh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1:13" s="5" customFormat="1" ht="18.95" customHeigh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1:13" s="5" customFormat="1" ht="18.95" customHeight="1" x14ac:dyDescent="0.2">
      <c r="B58" s="55"/>
      <c r="C58" s="55"/>
      <c r="D58" s="55"/>
      <c r="E58" s="55"/>
      <c r="F58" s="55"/>
      <c r="G58" s="80"/>
      <c r="H58" s="82"/>
      <c r="I58" s="55"/>
      <c r="J58" s="55"/>
      <c r="K58" s="55"/>
      <c r="L58" s="25"/>
      <c r="M58" s="25"/>
    </row>
    <row r="59" spans="1:13" s="7" customFormat="1" ht="15" x14ac:dyDescent="0.2">
      <c r="A59" s="5"/>
      <c r="G59" s="15"/>
    </row>
    <row r="60" spans="1:13" s="7" customFormat="1" ht="15" x14ac:dyDescent="0.2">
      <c r="A60" s="5"/>
      <c r="G60" s="15"/>
    </row>
    <row r="61" spans="1:13" s="7" customFormat="1" ht="15" x14ac:dyDescent="0.2">
      <c r="A61" s="5"/>
      <c r="G61" s="15"/>
    </row>
    <row r="62" spans="1:13" s="7" customFormat="1" ht="15" x14ac:dyDescent="0.2">
      <c r="A62" s="5"/>
      <c r="G62" s="15"/>
    </row>
    <row r="63" spans="1:13" s="7" customFormat="1" ht="15" x14ac:dyDescent="0.2">
      <c r="A63" s="5"/>
      <c r="G63" s="15"/>
    </row>
    <row r="64" spans="1:13" s="7" customFormat="1" ht="15" x14ac:dyDescent="0.2">
      <c r="A64" s="5"/>
      <c r="G64" s="15"/>
    </row>
  </sheetData>
  <mergeCells count="3">
    <mergeCell ref="C42:J42"/>
    <mergeCell ref="D3:E3"/>
    <mergeCell ref="C4:C14"/>
  </mergeCells>
  <hyperlinks>
    <hyperlink ref="A52" r:id="rId1" xr:uid="{D59E90E3-B3B6-4931-B297-F3327B819D1A}"/>
  </hyperlinks>
  <pageMargins left="0.23622047244094491" right="0.11811023622047245" top="0.15748031496062992" bottom="0.15748031496062992" header="0.11811023622047245" footer="0.11811023622047245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DFAB-823D-4A5C-8202-004DFF9861C7}">
  <sheetPr>
    <pageSetUpPr fitToPage="1"/>
  </sheetPr>
  <dimension ref="A1:M55"/>
  <sheetViews>
    <sheetView zoomScaleNormal="100" workbookViewId="0">
      <selection activeCell="G7" sqref="G7"/>
    </sheetView>
  </sheetViews>
  <sheetFormatPr defaultColWidth="9.140625" defaultRowHeight="16.5" x14ac:dyDescent="0.2"/>
  <cols>
    <col min="1" max="1" width="13.140625" style="5" customWidth="1"/>
    <col min="2" max="2" width="32.42578125" style="7" customWidth="1"/>
    <col min="3" max="3" width="12" style="3" customWidth="1"/>
    <col min="4" max="5" width="12.85546875" style="3" customWidth="1"/>
    <col min="6" max="6" width="17.42578125" style="3" customWidth="1"/>
    <col min="7" max="7" width="20.85546875" style="10" customWidth="1"/>
    <col min="8" max="8" width="8.85546875" style="3" customWidth="1"/>
    <col min="9" max="9" width="15.28515625" style="3" customWidth="1"/>
    <col min="10" max="10" width="9.28515625" style="3" customWidth="1"/>
    <col min="11" max="16" width="9.140625" style="3"/>
    <col min="17" max="17" width="17.7109375" style="3" bestFit="1" customWidth="1"/>
    <col min="18" max="16384" width="9.140625" style="3"/>
  </cols>
  <sheetData>
    <row r="1" spans="1:10" s="11" customFormat="1" ht="28.5" customHeight="1" x14ac:dyDescent="0.2">
      <c r="A1" s="48" t="s">
        <v>159</v>
      </c>
      <c r="B1" s="48"/>
      <c r="C1" s="48"/>
      <c r="D1" s="48"/>
      <c r="E1" s="48"/>
      <c r="F1" s="48"/>
      <c r="G1" s="48" t="s">
        <v>203</v>
      </c>
      <c r="H1" s="48"/>
      <c r="I1" s="48"/>
      <c r="J1" s="148" t="s">
        <v>175</v>
      </c>
    </row>
    <row r="2" spans="1:10" s="11" customFormat="1" ht="28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0" s="7" customFormat="1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51" t="s">
        <v>120</v>
      </c>
      <c r="H4" s="52" t="s">
        <v>96</v>
      </c>
      <c r="I4" s="50"/>
      <c r="J4" s="50"/>
    </row>
    <row r="5" spans="1:10" s="7" customFormat="1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51" t="s">
        <v>217</v>
      </c>
      <c r="H5" s="52" t="s">
        <v>96</v>
      </c>
      <c r="I5" s="50"/>
      <c r="J5" s="50"/>
    </row>
    <row r="6" spans="1:10" s="7" customFormat="1" ht="26.45" customHeight="1" x14ac:dyDescent="0.2">
      <c r="A6" s="46"/>
      <c r="B6" s="64" t="s">
        <v>218</v>
      </c>
      <c r="C6" s="344"/>
      <c r="D6" s="51"/>
      <c r="E6" s="51" t="s">
        <v>172</v>
      </c>
      <c r="F6" s="51" t="s">
        <v>1</v>
      </c>
      <c r="G6" s="51" t="s">
        <v>118</v>
      </c>
      <c r="H6" s="52" t="s">
        <v>96</v>
      </c>
      <c r="I6" s="50"/>
      <c r="J6" s="50"/>
    </row>
    <row r="7" spans="1:10" s="7" customFormat="1" ht="26.45" customHeight="1" x14ac:dyDescent="0.2">
      <c r="A7" s="46"/>
      <c r="B7" s="64" t="s">
        <v>193</v>
      </c>
      <c r="C7" s="344"/>
      <c r="D7" s="51"/>
      <c r="E7" s="51"/>
      <c r="F7" s="51" t="s">
        <v>1</v>
      </c>
      <c r="G7" s="206" t="s">
        <v>271</v>
      </c>
      <c r="H7" s="52" t="s">
        <v>96</v>
      </c>
      <c r="I7" s="50"/>
      <c r="J7" s="50"/>
    </row>
    <row r="8" spans="1:10" s="7" customFormat="1" ht="26.45" customHeight="1" x14ac:dyDescent="0.2">
      <c r="A8" s="53">
        <v>1</v>
      </c>
      <c r="B8" s="65" t="s">
        <v>2</v>
      </c>
      <c r="C8" s="344"/>
      <c r="D8" s="192" t="s">
        <v>229</v>
      </c>
      <c r="E8" s="63">
        <v>9</v>
      </c>
      <c r="F8" s="62" t="s">
        <v>85</v>
      </c>
      <c r="G8" s="62" t="s">
        <v>129</v>
      </c>
      <c r="H8" s="52" t="s">
        <v>96</v>
      </c>
      <c r="I8" s="50"/>
      <c r="J8" s="50"/>
    </row>
    <row r="9" spans="1:10" s="7" customFormat="1" ht="26.45" customHeight="1" x14ac:dyDescent="0.2">
      <c r="A9" s="53">
        <v>2</v>
      </c>
      <c r="B9" s="65" t="s">
        <v>125</v>
      </c>
      <c r="C9" s="344"/>
      <c r="D9" s="192" t="s">
        <v>229</v>
      </c>
      <c r="E9" s="63">
        <v>10</v>
      </c>
      <c r="F9" s="62" t="s">
        <v>85</v>
      </c>
      <c r="G9" s="62" t="s">
        <v>129</v>
      </c>
      <c r="H9" s="52" t="s">
        <v>96</v>
      </c>
      <c r="I9" s="50"/>
      <c r="J9" s="50"/>
    </row>
    <row r="10" spans="1:10" s="7" customFormat="1" ht="26.45" customHeight="1" x14ac:dyDescent="0.2">
      <c r="A10" s="53">
        <v>3</v>
      </c>
      <c r="B10" s="65" t="s">
        <v>125</v>
      </c>
      <c r="C10" s="344"/>
      <c r="D10" s="192" t="s">
        <v>229</v>
      </c>
      <c r="E10" s="63">
        <v>10</v>
      </c>
      <c r="F10" s="62" t="s">
        <v>85</v>
      </c>
      <c r="G10" s="62" t="s">
        <v>129</v>
      </c>
      <c r="H10" s="52" t="s">
        <v>96</v>
      </c>
      <c r="I10" s="50"/>
      <c r="J10" s="50"/>
    </row>
    <row r="11" spans="1:10" s="7" customFormat="1" ht="26.45" customHeight="1" x14ac:dyDescent="0.2">
      <c r="A11" s="53">
        <v>4</v>
      </c>
      <c r="B11" s="65" t="s">
        <v>3</v>
      </c>
      <c r="C11" s="344"/>
      <c r="D11" s="192" t="s">
        <v>229</v>
      </c>
      <c r="E11" s="63" t="s">
        <v>230</v>
      </c>
      <c r="F11" s="62" t="s">
        <v>85</v>
      </c>
      <c r="G11" s="62" t="s">
        <v>129</v>
      </c>
      <c r="H11" s="52" t="s">
        <v>96</v>
      </c>
      <c r="I11" s="50"/>
      <c r="J11" s="50"/>
    </row>
    <row r="12" spans="1:10" s="7" customFormat="1" ht="26.45" customHeight="1" x14ac:dyDescent="0.2">
      <c r="A12" s="63">
        <v>6</v>
      </c>
      <c r="B12" s="65" t="s">
        <v>190</v>
      </c>
      <c r="C12" s="344"/>
      <c r="D12" s="192" t="s">
        <v>229</v>
      </c>
      <c r="E12" s="63">
        <v>12</v>
      </c>
      <c r="F12" s="62" t="s">
        <v>85</v>
      </c>
      <c r="G12" s="62" t="s">
        <v>129</v>
      </c>
      <c r="H12" s="52" t="s">
        <v>96</v>
      </c>
      <c r="I12" s="50"/>
      <c r="J12" s="50"/>
    </row>
    <row r="13" spans="1:10" s="7" customFormat="1" ht="26.45" customHeight="1" x14ac:dyDescent="0.2">
      <c r="A13" s="53">
        <v>5</v>
      </c>
      <c r="B13" s="64" t="s">
        <v>4</v>
      </c>
      <c r="C13" s="344"/>
      <c r="D13" s="193" t="s">
        <v>229</v>
      </c>
      <c r="E13" s="206">
        <v>6</v>
      </c>
      <c r="F13" s="51" t="s">
        <v>1</v>
      </c>
      <c r="G13" s="51" t="s">
        <v>129</v>
      </c>
      <c r="H13" s="52" t="s">
        <v>96</v>
      </c>
      <c r="I13" s="50"/>
      <c r="J13" s="50"/>
    </row>
    <row r="14" spans="1:10" s="7" customFormat="1" ht="26.45" customHeight="1" x14ac:dyDescent="0.2">
      <c r="A14" s="26"/>
      <c r="B14" s="64" t="s">
        <v>5</v>
      </c>
      <c r="C14" s="344"/>
      <c r="D14" s="44" t="s">
        <v>173</v>
      </c>
      <c r="E14" s="44"/>
      <c r="F14" s="51" t="s">
        <v>58</v>
      </c>
      <c r="G14" s="51" t="s">
        <v>100</v>
      </c>
      <c r="H14" s="52" t="s">
        <v>96</v>
      </c>
      <c r="I14" s="50"/>
      <c r="J14" s="50"/>
    </row>
    <row r="15" spans="1:10" s="7" customFormat="1" ht="18.95" customHeight="1" x14ac:dyDescent="0.2">
      <c r="A15" s="46"/>
      <c r="B15" s="107"/>
      <c r="C15" s="195"/>
      <c r="D15" s="44"/>
      <c r="E15" s="44"/>
      <c r="F15" s="44"/>
      <c r="G15" s="44"/>
      <c r="H15" s="44"/>
      <c r="I15" s="46"/>
      <c r="J15" s="46"/>
    </row>
    <row r="16" spans="1:10" s="7" customFormat="1" ht="26.45" customHeight="1" x14ac:dyDescent="0.2">
      <c r="A16" s="33">
        <v>17</v>
      </c>
      <c r="B16" s="27" t="s">
        <v>68</v>
      </c>
      <c r="C16" s="29">
        <v>4</v>
      </c>
      <c r="D16" s="29" t="s">
        <v>253</v>
      </c>
      <c r="E16" s="147">
        <v>5</v>
      </c>
      <c r="F16" s="180" t="s">
        <v>19</v>
      </c>
      <c r="G16" s="29"/>
      <c r="H16" s="29"/>
      <c r="I16" s="29"/>
      <c r="J16" s="31"/>
    </row>
    <row r="17" spans="1:10" s="7" customFormat="1" ht="26.45" customHeight="1" x14ac:dyDescent="0.2">
      <c r="A17" s="151" t="s">
        <v>105</v>
      </c>
      <c r="B17" s="27" t="s">
        <v>60</v>
      </c>
      <c r="C17" s="327" t="s">
        <v>238</v>
      </c>
      <c r="D17" s="29" t="s">
        <v>253</v>
      </c>
      <c r="E17" s="147">
        <v>15</v>
      </c>
      <c r="F17" s="180" t="s">
        <v>19</v>
      </c>
      <c r="G17" s="29"/>
      <c r="H17" s="29"/>
      <c r="I17" s="29"/>
      <c r="J17" s="31"/>
    </row>
    <row r="18" spans="1:10" s="7" customFormat="1" ht="26.45" customHeight="1" x14ac:dyDescent="0.2">
      <c r="A18" s="151" t="s">
        <v>173</v>
      </c>
      <c r="B18" s="27" t="s">
        <v>130</v>
      </c>
      <c r="C18" s="327" t="s">
        <v>239</v>
      </c>
      <c r="D18" s="29" t="s">
        <v>253</v>
      </c>
      <c r="E18" s="147">
        <v>16</v>
      </c>
      <c r="F18" s="166" t="s">
        <v>34</v>
      </c>
      <c r="G18" s="29"/>
      <c r="H18" s="29"/>
      <c r="I18" s="29"/>
      <c r="J18" s="31"/>
    </row>
    <row r="19" spans="1:10" s="7" customFormat="1" ht="26.45" customHeight="1" x14ac:dyDescent="0.2">
      <c r="A19" s="151" t="s">
        <v>173</v>
      </c>
      <c r="B19" s="27" t="s">
        <v>136</v>
      </c>
      <c r="C19" s="327" t="s">
        <v>240</v>
      </c>
      <c r="D19" s="29" t="s">
        <v>253</v>
      </c>
      <c r="E19" s="147">
        <v>16</v>
      </c>
      <c r="F19" s="166" t="s">
        <v>34</v>
      </c>
      <c r="G19" s="29"/>
      <c r="H19" s="29"/>
      <c r="I19" s="29"/>
      <c r="J19" s="31"/>
    </row>
    <row r="20" spans="1:10" s="7" customFormat="1" ht="26.45" customHeight="1" x14ac:dyDescent="0.2">
      <c r="A20" s="151">
        <v>18</v>
      </c>
      <c r="B20" s="27" t="s">
        <v>220</v>
      </c>
      <c r="C20" s="327" t="s">
        <v>241</v>
      </c>
      <c r="D20" s="29" t="s">
        <v>253</v>
      </c>
      <c r="E20" s="147">
        <v>21</v>
      </c>
      <c r="F20" s="309" t="s">
        <v>52</v>
      </c>
      <c r="H20" s="29"/>
      <c r="I20" s="29"/>
      <c r="J20" s="31"/>
    </row>
    <row r="21" spans="1:10" s="7" customFormat="1" ht="26.45" customHeight="1" x14ac:dyDescent="0.2">
      <c r="A21" s="33">
        <v>19</v>
      </c>
      <c r="B21" s="27" t="s">
        <v>6</v>
      </c>
      <c r="C21" s="44">
        <v>0</v>
      </c>
      <c r="D21" s="29" t="s">
        <v>253</v>
      </c>
      <c r="E21" s="147">
        <v>23</v>
      </c>
      <c r="F21" s="309" t="s">
        <v>52</v>
      </c>
      <c r="G21" s="66" t="s">
        <v>146</v>
      </c>
      <c r="H21" s="29"/>
      <c r="I21" s="29"/>
      <c r="J21" s="31"/>
    </row>
    <row r="22" spans="1:10" s="7" customFormat="1" ht="26.45" customHeight="1" x14ac:dyDescent="0.2">
      <c r="A22" s="151" t="s">
        <v>173</v>
      </c>
      <c r="B22" s="27" t="s">
        <v>135</v>
      </c>
      <c r="C22" s="327" t="s">
        <v>242</v>
      </c>
      <c r="D22" s="29" t="s">
        <v>253</v>
      </c>
      <c r="E22" s="147">
        <v>16</v>
      </c>
      <c r="F22" s="309" t="s">
        <v>52</v>
      </c>
      <c r="G22" s="29"/>
      <c r="H22" s="29"/>
      <c r="I22" s="29"/>
      <c r="J22" s="31"/>
    </row>
    <row r="23" spans="1:10" s="7" customFormat="1" ht="26.45" customHeight="1" x14ac:dyDescent="0.2">
      <c r="A23" s="38" t="s">
        <v>102</v>
      </c>
      <c r="B23" s="83" t="s">
        <v>158</v>
      </c>
      <c r="C23" s="327" t="s">
        <v>243</v>
      </c>
      <c r="D23" s="29" t="s">
        <v>253</v>
      </c>
      <c r="E23" s="147" t="s">
        <v>183</v>
      </c>
      <c r="F23" s="66" t="s">
        <v>33</v>
      </c>
      <c r="G23" s="29"/>
      <c r="H23" s="29"/>
      <c r="I23" s="29"/>
      <c r="J23" s="31"/>
    </row>
    <row r="24" spans="1:10" s="7" customFormat="1" ht="26.45" customHeight="1" x14ac:dyDescent="0.2">
      <c r="A24" s="151" t="s">
        <v>173</v>
      </c>
      <c r="B24" s="31" t="s">
        <v>131</v>
      </c>
      <c r="C24" s="327" t="s">
        <v>244</v>
      </c>
      <c r="D24" s="29" t="s">
        <v>253</v>
      </c>
      <c r="E24" s="147">
        <v>16</v>
      </c>
      <c r="F24" s="66" t="s">
        <v>33</v>
      </c>
      <c r="G24" s="29"/>
      <c r="H24" s="29"/>
      <c r="I24" s="29"/>
      <c r="J24" s="31"/>
    </row>
    <row r="25" spans="1:10" s="7" customFormat="1" ht="26.45" customHeight="1" x14ac:dyDescent="0.2">
      <c r="A25" s="151" t="s">
        <v>173</v>
      </c>
      <c r="B25" s="27" t="s">
        <v>134</v>
      </c>
      <c r="C25" s="66">
        <v>1</v>
      </c>
      <c r="D25" s="29" t="s">
        <v>253</v>
      </c>
      <c r="E25" s="147">
        <v>16</v>
      </c>
      <c r="F25" s="28" t="s">
        <v>75</v>
      </c>
      <c r="G25" s="29"/>
      <c r="H25" s="29"/>
      <c r="I25" s="29"/>
      <c r="J25" s="31"/>
    </row>
    <row r="26" spans="1:10" s="7" customFormat="1" ht="26.45" customHeight="1" x14ac:dyDescent="0.2">
      <c r="A26" s="151">
        <v>16</v>
      </c>
      <c r="B26" s="27" t="s">
        <v>151</v>
      </c>
      <c r="C26" s="29">
        <v>2</v>
      </c>
      <c r="D26" s="29" t="s">
        <v>253</v>
      </c>
      <c r="E26" s="147">
        <v>13</v>
      </c>
      <c r="F26" s="28" t="s">
        <v>75</v>
      </c>
      <c r="G26" s="29"/>
      <c r="H26" s="29"/>
      <c r="I26" s="29"/>
      <c r="J26" s="31"/>
    </row>
    <row r="27" spans="1:10" s="7" customFormat="1" ht="26.45" customHeight="1" x14ac:dyDescent="0.2">
      <c r="A27" s="32" t="s">
        <v>104</v>
      </c>
      <c r="B27" s="83" t="s">
        <v>235</v>
      </c>
      <c r="C27" s="29">
        <v>1</v>
      </c>
      <c r="D27" s="29" t="s">
        <v>253</v>
      </c>
      <c r="E27" s="147" t="s">
        <v>184</v>
      </c>
      <c r="F27" s="28" t="s">
        <v>75</v>
      </c>
      <c r="G27" s="29"/>
      <c r="H27" s="29"/>
      <c r="I27" s="29"/>
      <c r="J27" s="31"/>
    </row>
    <row r="28" spans="1:10" s="7" customFormat="1" ht="26.45" customHeight="1" x14ac:dyDescent="0.2">
      <c r="A28" s="151" t="s">
        <v>173</v>
      </c>
      <c r="B28" s="27" t="s">
        <v>132</v>
      </c>
      <c r="C28" s="180" t="s">
        <v>19</v>
      </c>
      <c r="D28" s="29" t="s">
        <v>253</v>
      </c>
      <c r="E28" s="147">
        <v>16</v>
      </c>
      <c r="F28" s="90" t="s">
        <v>178</v>
      </c>
      <c r="G28" s="29"/>
      <c r="H28" s="29"/>
      <c r="I28" s="29"/>
      <c r="J28" s="31"/>
    </row>
    <row r="29" spans="1:10" s="7" customFormat="1" ht="26.45" customHeight="1" x14ac:dyDescent="0.2">
      <c r="A29" s="32" t="s">
        <v>103</v>
      </c>
      <c r="B29" s="83" t="s">
        <v>236</v>
      </c>
      <c r="C29" s="166" t="s">
        <v>34</v>
      </c>
      <c r="D29" s="29" t="s">
        <v>253</v>
      </c>
      <c r="E29" s="147" t="s">
        <v>254</v>
      </c>
      <c r="F29" s="324" t="s">
        <v>7</v>
      </c>
      <c r="G29" s="29"/>
      <c r="H29" s="29"/>
      <c r="I29" s="29"/>
      <c r="J29" s="31"/>
    </row>
    <row r="30" spans="1:10" s="7" customFormat="1" ht="26.45" customHeight="1" x14ac:dyDescent="0.2">
      <c r="A30" s="151" t="s">
        <v>173</v>
      </c>
      <c r="B30" s="27" t="s">
        <v>135</v>
      </c>
      <c r="C30" s="309" t="s">
        <v>52</v>
      </c>
      <c r="D30" s="29" t="s">
        <v>253</v>
      </c>
      <c r="E30" s="147">
        <v>16</v>
      </c>
      <c r="F30" s="132" t="s">
        <v>15</v>
      </c>
      <c r="G30" s="29"/>
      <c r="H30" s="29"/>
      <c r="I30" s="29"/>
      <c r="J30" s="31"/>
    </row>
    <row r="31" spans="1:10" s="7" customFormat="1" ht="26.45" customHeight="1" x14ac:dyDescent="0.2">
      <c r="A31" s="151" t="s">
        <v>173</v>
      </c>
      <c r="B31" s="27" t="s">
        <v>133</v>
      </c>
      <c r="C31" s="66" t="s">
        <v>33</v>
      </c>
      <c r="D31" s="29" t="s">
        <v>253</v>
      </c>
      <c r="E31" s="147">
        <v>16</v>
      </c>
      <c r="F31" s="133" t="s">
        <v>13</v>
      </c>
      <c r="G31" s="29"/>
      <c r="H31" s="29"/>
      <c r="I31" s="29"/>
      <c r="J31" s="31"/>
    </row>
    <row r="32" spans="1:10" s="7" customFormat="1" ht="26.45" customHeight="1" x14ac:dyDescent="0.2">
      <c r="A32" s="32">
        <v>9</v>
      </c>
      <c r="B32" s="83" t="s">
        <v>157</v>
      </c>
      <c r="C32" s="66" t="s">
        <v>33</v>
      </c>
      <c r="D32" s="29" t="s">
        <v>253</v>
      </c>
      <c r="E32" s="147" t="s">
        <v>185</v>
      </c>
      <c r="F32" s="214" t="s">
        <v>14</v>
      </c>
      <c r="G32" s="150"/>
      <c r="H32" s="29"/>
      <c r="I32" s="29"/>
      <c r="J32" s="31"/>
    </row>
    <row r="33" spans="1:13" s="7" customFormat="1" ht="26.45" customHeight="1" x14ac:dyDescent="0.2">
      <c r="A33" s="32">
        <v>7</v>
      </c>
      <c r="B33" s="83" t="s">
        <v>237</v>
      </c>
      <c r="C33" s="44">
        <v>0</v>
      </c>
      <c r="D33" s="29" t="s">
        <v>253</v>
      </c>
      <c r="E33" s="147" t="s">
        <v>255</v>
      </c>
      <c r="F33" s="181" t="s">
        <v>99</v>
      </c>
      <c r="G33" s="29"/>
      <c r="H33" s="29"/>
      <c r="I33" s="29"/>
      <c r="J33" s="31"/>
    </row>
    <row r="34" spans="1:13" s="7" customFormat="1" ht="26.45" customHeight="1" x14ac:dyDescent="0.2">
      <c r="A34" s="33">
        <v>20</v>
      </c>
      <c r="B34" s="27" t="s">
        <v>59</v>
      </c>
      <c r="C34" s="44">
        <v>0</v>
      </c>
      <c r="D34" s="29" t="s">
        <v>253</v>
      </c>
      <c r="E34" s="147" t="s">
        <v>189</v>
      </c>
      <c r="F34" s="120" t="s">
        <v>84</v>
      </c>
      <c r="G34" s="29"/>
      <c r="H34" s="29"/>
      <c r="I34" s="29"/>
      <c r="J34" s="31"/>
    </row>
    <row r="35" spans="1:13" s="7" customFormat="1" ht="26.45" customHeight="1" x14ac:dyDescent="0.2">
      <c r="A35" s="33">
        <v>12</v>
      </c>
      <c r="B35" s="27" t="s">
        <v>187</v>
      </c>
      <c r="C35" s="180" t="s">
        <v>19</v>
      </c>
      <c r="D35" s="29" t="s">
        <v>253</v>
      </c>
      <c r="E35" s="147">
        <v>18</v>
      </c>
      <c r="F35" s="121" t="s">
        <v>25</v>
      </c>
      <c r="G35" s="29"/>
      <c r="H35" s="29"/>
      <c r="I35" s="29"/>
      <c r="J35" s="31"/>
    </row>
    <row r="36" spans="1:13" s="7" customFormat="1" ht="26.45" customHeight="1" x14ac:dyDescent="0.2">
      <c r="A36" s="151" t="s">
        <v>173</v>
      </c>
      <c r="B36" s="27" t="s">
        <v>122</v>
      </c>
      <c r="C36" s="44"/>
      <c r="D36" s="29" t="s">
        <v>253</v>
      </c>
      <c r="E36" s="147">
        <v>16</v>
      </c>
      <c r="F36" s="90" t="s">
        <v>50</v>
      </c>
      <c r="G36" s="29"/>
      <c r="H36" s="29"/>
      <c r="I36" s="29"/>
      <c r="J36" s="31"/>
    </row>
    <row r="37" spans="1:13" s="7" customFormat="1" ht="6" customHeight="1" x14ac:dyDescent="0.2">
      <c r="A37" s="67"/>
      <c r="B37" s="68"/>
      <c r="C37" s="69"/>
      <c r="D37" s="69"/>
      <c r="E37" s="69"/>
      <c r="F37" s="70"/>
      <c r="G37" s="72"/>
      <c r="H37" s="72"/>
      <c r="I37" s="72"/>
      <c r="J37" s="73"/>
      <c r="K37" s="25"/>
      <c r="L37" s="25"/>
      <c r="M37" s="25"/>
    </row>
    <row r="38" spans="1:13" s="7" customFormat="1" ht="18.95" customHeight="1" x14ac:dyDescent="0.2">
      <c r="A38" s="31" t="s">
        <v>138</v>
      </c>
      <c r="B38" s="40"/>
      <c r="C38" s="338" t="s">
        <v>137</v>
      </c>
      <c r="D38" s="339"/>
      <c r="E38" s="339"/>
      <c r="F38" s="339"/>
      <c r="G38" s="339"/>
      <c r="H38" s="339"/>
      <c r="I38" s="339"/>
      <c r="J38" s="340"/>
      <c r="K38" s="25"/>
      <c r="L38" s="25"/>
      <c r="M38" s="25"/>
    </row>
    <row r="39" spans="1:13" ht="3" customHeight="1" x14ac:dyDescent="0.2">
      <c r="A39" s="8"/>
      <c r="B39" s="12"/>
      <c r="C39" s="12"/>
      <c r="D39" s="12"/>
      <c r="E39" s="12"/>
      <c r="F39" s="12"/>
      <c r="G39" s="9"/>
      <c r="H39" s="2"/>
      <c r="I39" s="1"/>
      <c r="J39" s="1"/>
      <c r="K39" s="1"/>
    </row>
    <row r="40" spans="1:13" s="113" customFormat="1" ht="18.75" x14ac:dyDescent="0.2">
      <c r="A40" s="109"/>
      <c r="B40" s="110"/>
      <c r="C40" s="111"/>
      <c r="D40" s="111"/>
      <c r="E40" s="111"/>
      <c r="F40" s="111"/>
      <c r="G40" s="112"/>
      <c r="H40" s="111"/>
      <c r="I40" s="111"/>
      <c r="J40" s="111"/>
    </row>
    <row r="41" spans="1:13" s="113" customFormat="1" ht="15.75" x14ac:dyDescent="0.2">
      <c r="A41" s="349"/>
      <c r="B41" s="349"/>
      <c r="C41" s="349"/>
      <c r="D41" s="349"/>
      <c r="E41" s="349"/>
      <c r="F41" s="349"/>
      <c r="G41" s="349"/>
      <c r="H41" s="349"/>
      <c r="I41" s="114"/>
      <c r="J41" s="114"/>
    </row>
    <row r="42" spans="1:13" s="113" customFormat="1" ht="12.75" x14ac:dyDescent="0.2">
      <c r="A42" s="115"/>
      <c r="B42" s="116"/>
      <c r="C42" s="116"/>
      <c r="D42" s="116"/>
      <c r="E42" s="116"/>
      <c r="F42" s="116"/>
      <c r="G42" s="117"/>
      <c r="H42" s="118"/>
      <c r="I42" s="116"/>
      <c r="J42" s="116"/>
    </row>
    <row r="43" spans="1:13" s="17" customFormat="1" ht="17.25" x14ac:dyDescent="0.2">
      <c r="A43" s="56" t="s">
        <v>145</v>
      </c>
      <c r="B43" s="42"/>
      <c r="C43" s="42"/>
      <c r="D43" s="42"/>
      <c r="E43" s="42"/>
      <c r="F43" s="42"/>
      <c r="G43" s="42"/>
      <c r="H43" s="42"/>
      <c r="I43" s="204"/>
      <c r="J43" s="42"/>
      <c r="K43" s="25"/>
      <c r="L43" s="25"/>
      <c r="M43" s="25"/>
    </row>
    <row r="44" spans="1:13" s="17" customFormat="1" ht="18.95" customHeight="1" x14ac:dyDescent="0.2">
      <c r="A44" s="74" t="s">
        <v>150</v>
      </c>
      <c r="B44" s="54" t="s">
        <v>149</v>
      </c>
      <c r="C44" s="58"/>
      <c r="D44" s="58"/>
      <c r="E44" s="58"/>
      <c r="F44" s="58"/>
      <c r="G44" s="58"/>
      <c r="H44" s="58"/>
      <c r="I44" s="209"/>
      <c r="J44" s="58"/>
      <c r="K44" s="59"/>
      <c r="L44" s="59"/>
      <c r="M44" s="59"/>
    </row>
    <row r="45" spans="1:13" s="17" customFormat="1" ht="18.95" customHeight="1" x14ac:dyDescent="0.2">
      <c r="A45" s="333" t="s">
        <v>233</v>
      </c>
      <c r="B45" s="94" t="s">
        <v>155</v>
      </c>
      <c r="C45" s="94"/>
      <c r="D45" s="94"/>
      <c r="E45" s="94"/>
      <c r="F45" s="94"/>
      <c r="G45" s="94"/>
      <c r="H45" s="58"/>
      <c r="I45" s="210"/>
      <c r="J45" s="25"/>
      <c r="K45" s="25"/>
      <c r="L45" s="25"/>
      <c r="M45" s="25"/>
    </row>
    <row r="46" spans="1:13" s="17" customFormat="1" ht="18.95" customHeight="1" x14ac:dyDescent="0.2">
      <c r="A46" s="74" t="s">
        <v>152</v>
      </c>
      <c r="B46" s="25" t="s">
        <v>148</v>
      </c>
      <c r="C46" s="25"/>
      <c r="D46" s="25"/>
      <c r="E46" s="25"/>
      <c r="F46" s="25"/>
      <c r="G46" s="25"/>
      <c r="H46" s="25"/>
      <c r="I46" s="211"/>
      <c r="J46" s="25"/>
      <c r="K46" s="25"/>
      <c r="L46" s="25"/>
      <c r="M46" s="25"/>
    </row>
    <row r="47" spans="1:13" s="5" customFormat="1" ht="18.95" customHeight="1" x14ac:dyDescent="0.2">
      <c r="A47" s="87"/>
      <c r="B47" s="74" t="s">
        <v>249</v>
      </c>
      <c r="C47" s="61"/>
      <c r="D47" s="61"/>
      <c r="E47" s="61"/>
      <c r="F47" s="25"/>
      <c r="G47" s="25"/>
      <c r="H47" s="25"/>
      <c r="I47" s="212"/>
      <c r="J47" s="25"/>
      <c r="K47" s="25"/>
      <c r="L47" s="25"/>
      <c r="M47" s="25"/>
    </row>
    <row r="48" spans="1:13" s="95" customFormat="1" ht="18.95" customHeight="1" x14ac:dyDescent="0.2">
      <c r="A48" s="74"/>
      <c r="B48" s="25" t="s">
        <v>186</v>
      </c>
      <c r="C48" s="25"/>
      <c r="D48" s="25"/>
      <c r="E48" s="25"/>
      <c r="F48" s="25"/>
      <c r="G48" s="25"/>
      <c r="H48" s="25"/>
      <c r="I48" s="213"/>
      <c r="J48" s="25"/>
      <c r="K48" s="25"/>
      <c r="L48" s="25"/>
      <c r="M48" s="94"/>
    </row>
    <row r="49" spans="1:13" s="5" customFormat="1" ht="18.95" customHeight="1" x14ac:dyDescent="0.2">
      <c r="A49" s="25"/>
      <c r="B49" s="93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25"/>
    </row>
    <row r="50" spans="1:13" s="5" customFormat="1" ht="18.95" customHeight="1" x14ac:dyDescent="0.2">
      <c r="A50" s="81" t="s">
        <v>61</v>
      </c>
      <c r="B50" s="9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s="5" customFormat="1" ht="18.95" customHeight="1" x14ac:dyDescent="0.2">
      <c r="A51" s="174"/>
      <c r="B51" s="9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s="5" customFormat="1" ht="18.95" customHeight="1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1:13" s="5" customFormat="1" ht="18.95" customHeight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s="5" customFormat="1" ht="18.95" customHeigh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  <row r="55" spans="1:13" s="7" customFormat="1" ht="18.95" customHeight="1" x14ac:dyDescent="0.2">
      <c r="B55" s="55"/>
      <c r="C55" s="55"/>
      <c r="D55" s="55"/>
      <c r="E55" s="55"/>
      <c r="F55" s="55"/>
      <c r="G55" s="80"/>
      <c r="H55" s="82"/>
      <c r="I55" s="55"/>
      <c r="J55" s="55"/>
      <c r="K55" s="55"/>
      <c r="L55" s="25"/>
    </row>
  </sheetData>
  <mergeCells count="4">
    <mergeCell ref="A41:H41"/>
    <mergeCell ref="C38:J38"/>
    <mergeCell ref="D3:E3"/>
    <mergeCell ref="C4:C14"/>
  </mergeCells>
  <hyperlinks>
    <hyperlink ref="A50" r:id="rId1" xr:uid="{607061D0-C9DD-4C5F-BA93-78B973FF4AD1}"/>
  </hyperlinks>
  <pageMargins left="0.23622047244094491" right="0.11811023622047245" top="0.15748031496062992" bottom="0.15748031496062992" header="0.11811023622047245" footer="0.11811023622047245"/>
  <pageSetup paperSize="9" scale="98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5968-28C7-46E3-B11D-D1F64D57C40F}">
  <sheetPr>
    <pageSetUpPr fitToPage="1"/>
  </sheetPr>
  <dimension ref="A1:M54"/>
  <sheetViews>
    <sheetView topLeftCell="A29" zoomScaleNormal="100" workbookViewId="0">
      <selection activeCell="F26" sqref="F26"/>
    </sheetView>
  </sheetViews>
  <sheetFormatPr defaultColWidth="9.140625" defaultRowHeight="15.75" x14ac:dyDescent="0.2"/>
  <cols>
    <col min="1" max="1" width="13.140625" style="23" customWidth="1"/>
    <col min="2" max="2" width="32.42578125" style="17" customWidth="1"/>
    <col min="3" max="3" width="12" style="17" customWidth="1"/>
    <col min="4" max="5" width="12.85546875" style="17" customWidth="1"/>
    <col min="6" max="6" width="17.42578125" style="17" customWidth="1"/>
    <col min="7" max="7" width="20.85546875" style="25" customWidth="1"/>
    <col min="8" max="8" width="8.85546875" style="17" customWidth="1"/>
    <col min="9" max="9" width="15.28515625" style="17" customWidth="1"/>
    <col min="10" max="10" width="9.28515625" style="17" customWidth="1"/>
    <col min="11" max="16384" width="9.140625" style="17"/>
  </cols>
  <sheetData>
    <row r="1" spans="1:10" s="49" customFormat="1" ht="28.5" customHeight="1" x14ac:dyDescent="0.2">
      <c r="A1" s="48" t="s">
        <v>156</v>
      </c>
      <c r="B1" s="48"/>
      <c r="C1" s="48"/>
      <c r="D1" s="48"/>
      <c r="E1" s="48"/>
      <c r="F1" s="48"/>
      <c r="G1" s="48" t="s">
        <v>204</v>
      </c>
      <c r="H1" s="48"/>
      <c r="I1" s="48"/>
      <c r="J1" s="148" t="s">
        <v>174</v>
      </c>
    </row>
    <row r="2" spans="1:10" s="102" customFormat="1" ht="28.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s="3" customFormat="1" ht="29.45" customHeight="1" x14ac:dyDescent="0.2">
      <c r="A3" s="190" t="s">
        <v>180</v>
      </c>
      <c r="B3" s="24" t="s">
        <v>142</v>
      </c>
      <c r="C3" s="190" t="s">
        <v>181</v>
      </c>
      <c r="D3" s="341" t="s">
        <v>179</v>
      </c>
      <c r="E3" s="342"/>
      <c r="F3" s="24" t="s">
        <v>143</v>
      </c>
      <c r="G3" s="24" t="s">
        <v>144</v>
      </c>
      <c r="H3" s="24" t="s">
        <v>95</v>
      </c>
      <c r="I3" s="24" t="s">
        <v>140</v>
      </c>
      <c r="J3" s="24" t="s">
        <v>141</v>
      </c>
    </row>
    <row r="4" spans="1:10" ht="26.45" customHeight="1" x14ac:dyDescent="0.2">
      <c r="A4" s="46"/>
      <c r="B4" s="64" t="s">
        <v>0</v>
      </c>
      <c r="C4" s="343" t="s">
        <v>192</v>
      </c>
      <c r="D4" s="53"/>
      <c r="E4" s="51" t="s">
        <v>171</v>
      </c>
      <c r="F4" s="51" t="s">
        <v>1</v>
      </c>
      <c r="G4" s="51" t="s">
        <v>120</v>
      </c>
      <c r="H4" s="52" t="s">
        <v>96</v>
      </c>
      <c r="I4" s="50"/>
      <c r="J4" s="50"/>
    </row>
    <row r="5" spans="1:10" ht="26.45" customHeight="1" x14ac:dyDescent="0.2">
      <c r="A5" s="46"/>
      <c r="B5" s="64" t="s">
        <v>119</v>
      </c>
      <c r="C5" s="344"/>
      <c r="D5" s="51"/>
      <c r="E5" s="51" t="s">
        <v>171</v>
      </c>
      <c r="F5" s="51" t="s">
        <v>1</v>
      </c>
      <c r="G5" s="51" t="s">
        <v>273</v>
      </c>
      <c r="H5" s="52" t="s">
        <v>96</v>
      </c>
      <c r="I5" s="50"/>
      <c r="J5" s="50"/>
    </row>
    <row r="6" spans="1:10" ht="26.45" customHeight="1" x14ac:dyDescent="0.2">
      <c r="A6" s="46"/>
      <c r="B6" s="64" t="s">
        <v>218</v>
      </c>
      <c r="C6" s="344"/>
      <c r="D6" s="51"/>
      <c r="E6" s="51" t="s">
        <v>172</v>
      </c>
      <c r="F6" s="51" t="s">
        <v>1</v>
      </c>
      <c r="G6" s="51" t="s">
        <v>118</v>
      </c>
      <c r="H6" s="52" t="s">
        <v>96</v>
      </c>
      <c r="I6" s="50"/>
      <c r="J6" s="50"/>
    </row>
    <row r="7" spans="1:10" ht="26.45" customHeight="1" x14ac:dyDescent="0.2">
      <c r="A7" s="46"/>
      <c r="B7" s="64" t="s">
        <v>193</v>
      </c>
      <c r="C7" s="344"/>
      <c r="D7" s="51"/>
      <c r="E7" s="51"/>
      <c r="F7" s="51" t="s">
        <v>1</v>
      </c>
      <c r="G7" s="51" t="s">
        <v>191</v>
      </c>
      <c r="H7" s="52" t="s">
        <v>96</v>
      </c>
      <c r="I7" s="50"/>
      <c r="J7" s="50"/>
    </row>
    <row r="8" spans="1:10" ht="26.45" customHeight="1" x14ac:dyDescent="0.2">
      <c r="A8" s="53">
        <v>1</v>
      </c>
      <c r="B8" s="65" t="s">
        <v>2</v>
      </c>
      <c r="C8" s="344"/>
      <c r="D8" s="192" t="s">
        <v>229</v>
      </c>
      <c r="E8" s="63">
        <f>VLOOKUP(B8,[1]vlookup!A:C,3,0)</f>
        <v>9</v>
      </c>
      <c r="F8" s="62" t="s">
        <v>85</v>
      </c>
      <c r="G8" s="62" t="s">
        <v>129</v>
      </c>
      <c r="H8" s="52" t="s">
        <v>96</v>
      </c>
      <c r="I8" s="50"/>
      <c r="J8" s="50"/>
    </row>
    <row r="9" spans="1:10" ht="26.45" customHeight="1" x14ac:dyDescent="0.2">
      <c r="A9" s="53">
        <v>2</v>
      </c>
      <c r="B9" s="65" t="s">
        <v>125</v>
      </c>
      <c r="C9" s="344"/>
      <c r="D9" s="192" t="s">
        <v>229</v>
      </c>
      <c r="E9" s="63">
        <f>VLOOKUP(B9,[1]vlookup!A:C,3,0)</f>
        <v>10</v>
      </c>
      <c r="F9" s="62" t="s">
        <v>85</v>
      </c>
      <c r="G9" s="62" t="s">
        <v>129</v>
      </c>
      <c r="H9" s="52" t="s">
        <v>96</v>
      </c>
      <c r="I9" s="50"/>
      <c r="J9" s="50"/>
    </row>
    <row r="10" spans="1:10" ht="26.45" customHeight="1" x14ac:dyDescent="0.2">
      <c r="A10" s="53">
        <v>3</v>
      </c>
      <c r="B10" s="65" t="s">
        <v>125</v>
      </c>
      <c r="C10" s="344"/>
      <c r="D10" s="192" t="s">
        <v>229</v>
      </c>
      <c r="E10" s="63">
        <f>VLOOKUP(B10,[1]vlookup!A:C,3,0)</f>
        <v>10</v>
      </c>
      <c r="F10" s="62" t="s">
        <v>85</v>
      </c>
      <c r="G10" s="62" t="s">
        <v>129</v>
      </c>
      <c r="H10" s="52" t="s">
        <v>96</v>
      </c>
      <c r="I10" s="50"/>
      <c r="J10" s="50"/>
    </row>
    <row r="11" spans="1:10" ht="26.45" customHeight="1" x14ac:dyDescent="0.2">
      <c r="A11" s="53">
        <v>4</v>
      </c>
      <c r="B11" s="65" t="s">
        <v>3</v>
      </c>
      <c r="C11" s="344"/>
      <c r="D11" s="192" t="s">
        <v>229</v>
      </c>
      <c r="E11" s="63" t="str">
        <f>VLOOKUP(B11,[1]vlookup!A:C,3,0)</f>
        <v>13-14, 25-28</v>
      </c>
      <c r="F11" s="62" t="s">
        <v>85</v>
      </c>
      <c r="G11" s="62" t="s">
        <v>129</v>
      </c>
      <c r="H11" s="52" t="s">
        <v>96</v>
      </c>
      <c r="I11" s="50"/>
      <c r="J11" s="50"/>
    </row>
    <row r="12" spans="1:10" ht="26.45" customHeight="1" x14ac:dyDescent="0.2">
      <c r="A12" s="53">
        <v>5</v>
      </c>
      <c r="B12" s="64" t="s">
        <v>4</v>
      </c>
      <c r="C12" s="344"/>
      <c r="D12" s="193" t="s">
        <v>229</v>
      </c>
      <c r="E12" s="206">
        <f>VLOOKUP(B12,[1]vlookup!A:C,3,0)</f>
        <v>6</v>
      </c>
      <c r="F12" s="51" t="s">
        <v>1</v>
      </c>
      <c r="G12" s="51" t="s">
        <v>129</v>
      </c>
      <c r="H12" s="52" t="s">
        <v>96</v>
      </c>
      <c r="I12" s="50"/>
      <c r="J12" s="50"/>
    </row>
    <row r="13" spans="1:10" ht="26.45" customHeight="1" x14ac:dyDescent="0.2">
      <c r="A13" s="26"/>
      <c r="B13" s="64" t="s">
        <v>5</v>
      </c>
      <c r="C13" s="344"/>
      <c r="D13" s="44" t="s">
        <v>173</v>
      </c>
      <c r="E13" s="44"/>
      <c r="F13" s="51" t="s">
        <v>58</v>
      </c>
      <c r="G13" s="51" t="s">
        <v>100</v>
      </c>
      <c r="H13" s="52" t="s">
        <v>96</v>
      </c>
      <c r="I13" s="50"/>
      <c r="J13" s="50"/>
    </row>
    <row r="14" spans="1:10" ht="18.95" customHeight="1" x14ac:dyDescent="0.2">
      <c r="A14" s="46"/>
      <c r="B14" s="107"/>
      <c r="C14" s="44"/>
      <c r="D14" s="44"/>
      <c r="E14" s="44"/>
      <c r="F14" s="44"/>
      <c r="G14" s="44"/>
      <c r="H14" s="108"/>
      <c r="I14" s="46"/>
      <c r="J14" s="46"/>
    </row>
    <row r="15" spans="1:10" ht="26.45" customHeight="1" x14ac:dyDescent="0.2">
      <c r="A15" s="32" t="s">
        <v>103</v>
      </c>
      <c r="B15" s="83" t="s">
        <v>236</v>
      </c>
      <c r="C15" s="350" t="s">
        <v>231</v>
      </c>
      <c r="D15" s="29" t="str">
        <f>VLOOKUP(B15,[1]vlookup!$A$1:$C$35,2,0)</f>
        <v>2, 3, 29-30</v>
      </c>
      <c r="E15" s="147" t="str">
        <f>VLOOKUP(B15,[1]vlookup!$A$1:$C$35,3,0)</f>
        <v>10,25</v>
      </c>
      <c r="F15" s="183" t="s">
        <v>31</v>
      </c>
      <c r="G15" s="150"/>
      <c r="H15" s="352"/>
      <c r="I15" s="31"/>
      <c r="J15" s="31"/>
    </row>
    <row r="16" spans="1:10" ht="26.45" customHeight="1" x14ac:dyDescent="0.2">
      <c r="A16" s="151" t="s">
        <v>173</v>
      </c>
      <c r="B16" s="27" t="s">
        <v>131</v>
      </c>
      <c r="C16" s="66">
        <v>1</v>
      </c>
      <c r="D16" s="29" t="str">
        <f>VLOOKUP(B16,[1]vlookup!$A$1:$C$35,2,0)</f>
        <v>2, 3, 29-30</v>
      </c>
      <c r="E16" s="147">
        <f>VLOOKUP(B16,[1]vlookup!$A$1:$C$35,3,0)</f>
        <v>16</v>
      </c>
      <c r="F16" s="183" t="s">
        <v>31</v>
      </c>
      <c r="G16" s="150"/>
      <c r="H16" s="352"/>
      <c r="I16" s="30"/>
      <c r="J16" s="31"/>
    </row>
    <row r="17" spans="1:10" ht="26.45" customHeight="1" x14ac:dyDescent="0.2">
      <c r="A17" s="151" t="s">
        <v>173</v>
      </c>
      <c r="B17" s="27" t="s">
        <v>130</v>
      </c>
      <c r="C17" s="350">
        <v>1</v>
      </c>
      <c r="D17" s="29" t="str">
        <f>VLOOKUP(B17,[1]vlookup!$A$1:$C$35,2,0)</f>
        <v>2, 3, 29-30</v>
      </c>
      <c r="E17" s="147">
        <f>VLOOKUP(B17,[1]vlookup!$A$1:$C$35,3,0)</f>
        <v>16</v>
      </c>
      <c r="F17" s="216" t="s">
        <v>213</v>
      </c>
      <c r="G17" s="150"/>
      <c r="H17" s="352"/>
      <c r="I17" s="30"/>
      <c r="J17" s="31"/>
    </row>
    <row r="18" spans="1:10" ht="26.45" customHeight="1" x14ac:dyDescent="0.2">
      <c r="A18" s="32" t="s">
        <v>104</v>
      </c>
      <c r="B18" s="83" t="s">
        <v>235</v>
      </c>
      <c r="C18" s="66">
        <v>1</v>
      </c>
      <c r="D18" s="29" t="str">
        <f>VLOOKUP(B18,[1]vlookup!$A$1:$C$35,2,0)</f>
        <v>2, 3, 29-30</v>
      </c>
      <c r="E18" s="147" t="str">
        <f>VLOOKUP(B18,[1]vlookup!$A$1:$C$35,3,0)</f>
        <v>10,26</v>
      </c>
      <c r="F18" s="216" t="s">
        <v>213</v>
      </c>
      <c r="G18" s="150"/>
      <c r="H18" s="352"/>
      <c r="I18" s="30"/>
      <c r="J18" s="31"/>
    </row>
    <row r="19" spans="1:10" ht="26.45" customHeight="1" x14ac:dyDescent="0.2">
      <c r="A19" s="151" t="s">
        <v>173</v>
      </c>
      <c r="B19" s="31" t="s">
        <v>132</v>
      </c>
      <c r="C19" s="66">
        <v>1</v>
      </c>
      <c r="D19" s="29" t="str">
        <f>VLOOKUP(B19,[1]vlookup!$A$1:$C$35,2,0)</f>
        <v>2, 3, 29-30</v>
      </c>
      <c r="E19" s="147">
        <f>VLOOKUP(B19,[1]vlookup!$A$1:$C$35,3,0)</f>
        <v>16</v>
      </c>
      <c r="F19" s="105" t="s">
        <v>28</v>
      </c>
      <c r="G19" s="354"/>
      <c r="H19" s="150"/>
      <c r="I19" s="30"/>
      <c r="J19" s="31"/>
    </row>
    <row r="20" spans="1:10" ht="26.45" customHeight="1" x14ac:dyDescent="0.2">
      <c r="A20" s="33">
        <v>17</v>
      </c>
      <c r="B20" s="27" t="s">
        <v>68</v>
      </c>
      <c r="C20" s="66">
        <v>4</v>
      </c>
      <c r="D20" s="29" t="str">
        <f>VLOOKUP(B20,[1]vlookup!$A$1:$C$35,2,0)</f>
        <v>2, 3, 29-30</v>
      </c>
      <c r="E20" s="147">
        <f>VLOOKUP(B20,[1]vlookup!$A$1:$C$35,3,0)</f>
        <v>5</v>
      </c>
      <c r="F20" s="105" t="s">
        <v>28</v>
      </c>
      <c r="G20" s="150"/>
      <c r="H20" s="150"/>
      <c r="I20" s="30"/>
      <c r="J20" s="31"/>
    </row>
    <row r="21" spans="1:10" ht="26.45" customHeight="1" x14ac:dyDescent="0.2">
      <c r="A21" s="38" t="s">
        <v>102</v>
      </c>
      <c r="B21" s="83" t="s">
        <v>158</v>
      </c>
      <c r="C21" s="44">
        <v>0</v>
      </c>
      <c r="D21" s="29" t="str">
        <f>VLOOKUP(B21,[1]vlookup!$A$1:$C$35,2,0)</f>
        <v>2, 3, 29-30</v>
      </c>
      <c r="E21" s="147" t="str">
        <f>VLOOKUP(B21,[1]vlookup!$A$1:$C$35,3,0)</f>
        <v>12, 26</v>
      </c>
      <c r="F21" s="105" t="s">
        <v>28</v>
      </c>
      <c r="G21" s="150"/>
      <c r="H21" s="150"/>
      <c r="I21" s="30"/>
      <c r="J21" s="31"/>
    </row>
    <row r="22" spans="1:10" ht="26.45" customHeight="1" x14ac:dyDescent="0.2">
      <c r="A22" s="151">
        <v>18</v>
      </c>
      <c r="B22" s="27" t="s">
        <v>220</v>
      </c>
      <c r="C22" s="29">
        <v>4</v>
      </c>
      <c r="D22" s="29" t="str">
        <f>VLOOKUP(B22,[1]vlookup!$A$1:$C$35,2,0)</f>
        <v>2, 3, 29-30</v>
      </c>
      <c r="E22" s="215">
        <f>VLOOKUP(B22,[1]vlookup!$A$1:$C$35,3,0)</f>
        <v>21</v>
      </c>
      <c r="F22" s="104" t="s">
        <v>79</v>
      </c>
      <c r="G22" s="74"/>
      <c r="H22" s="352"/>
      <c r="I22" s="30"/>
      <c r="J22" s="31"/>
    </row>
    <row r="23" spans="1:10" ht="26.45" customHeight="1" x14ac:dyDescent="0.2">
      <c r="A23" s="33">
        <v>19</v>
      </c>
      <c r="B23" s="27" t="s">
        <v>6</v>
      </c>
      <c r="C23" s="44">
        <v>0</v>
      </c>
      <c r="D23" s="29" t="str">
        <f>VLOOKUP(B23,[1]vlookup!$A$1:$C$35,2,0)</f>
        <v>2, 3, 29-30</v>
      </c>
      <c r="E23" s="215">
        <f>VLOOKUP(B23,[1]vlookup!$A$1:$C$35,3,0)</f>
        <v>23</v>
      </c>
      <c r="F23" s="104" t="s">
        <v>79</v>
      </c>
      <c r="G23" s="353"/>
      <c r="H23" s="352"/>
      <c r="I23" s="30"/>
      <c r="J23" s="31"/>
    </row>
    <row r="24" spans="1:10" ht="26.45" customHeight="1" x14ac:dyDescent="0.2">
      <c r="A24" s="151" t="s">
        <v>173</v>
      </c>
      <c r="B24" s="27" t="s">
        <v>154</v>
      </c>
      <c r="C24" s="327">
        <v>1</v>
      </c>
      <c r="D24" s="29" t="str">
        <f>VLOOKUP(B24,[1]vlookup!$A$1:$C$35,2,0)</f>
        <v>2, 3, 29-30</v>
      </c>
      <c r="E24" s="215">
        <f>VLOOKUP(B24,[1]vlookup!$A$1:$C$35,3,0)</f>
        <v>16</v>
      </c>
      <c r="F24" s="104" t="s">
        <v>77</v>
      </c>
      <c r="G24" s="354"/>
      <c r="H24" s="352"/>
      <c r="I24" s="30"/>
      <c r="J24" s="31"/>
    </row>
    <row r="25" spans="1:10" ht="26.45" customHeight="1" x14ac:dyDescent="0.2">
      <c r="A25" s="32">
        <v>9</v>
      </c>
      <c r="B25" s="83" t="s">
        <v>157</v>
      </c>
      <c r="C25" s="66">
        <v>1</v>
      </c>
      <c r="D25" s="29" t="str">
        <f>VLOOKUP(B25,[1]vlookup!$A$1:$C$35,2,0)</f>
        <v>2, 3, 29-30</v>
      </c>
      <c r="E25" s="147" t="str">
        <f>VLOOKUP(B25,[1]vlookup!$A$1:$C$35,3,0)</f>
        <v>16, 26</v>
      </c>
      <c r="F25" s="104" t="s">
        <v>77</v>
      </c>
      <c r="G25" s="150"/>
      <c r="H25" s="352"/>
      <c r="I25" s="30"/>
      <c r="J25" s="31"/>
    </row>
    <row r="26" spans="1:10" ht="26.45" customHeight="1" x14ac:dyDescent="0.2">
      <c r="A26" s="151" t="s">
        <v>173</v>
      </c>
      <c r="B26" s="27" t="s">
        <v>136</v>
      </c>
      <c r="C26" s="327">
        <v>1</v>
      </c>
      <c r="D26" s="29" t="str">
        <f>VLOOKUP(B26,[1]vlookup!$A$1:$C$35,2,0)</f>
        <v>2, 3, 29-30</v>
      </c>
      <c r="E26" s="147">
        <f>VLOOKUP(B26,[1]vlookup!$A$1:$C$35,3,0)</f>
        <v>16</v>
      </c>
      <c r="F26" s="104" t="s">
        <v>77</v>
      </c>
      <c r="G26" s="150"/>
      <c r="H26" s="352"/>
      <c r="I26" s="30"/>
      <c r="J26" s="31"/>
    </row>
    <row r="27" spans="1:10" ht="26.45" customHeight="1" x14ac:dyDescent="0.2">
      <c r="A27" s="151" t="s">
        <v>173</v>
      </c>
      <c r="B27" s="27" t="s">
        <v>134</v>
      </c>
      <c r="C27" s="66">
        <v>1</v>
      </c>
      <c r="D27" s="29" t="str">
        <f>VLOOKUP(B27,[1]vlookup!$A$1:$C$35,2,0)</f>
        <v>2, 3, 29-30</v>
      </c>
      <c r="E27" s="147">
        <f>VLOOKUP(B27,[1]vlookup!$A$1:$C$35,3,0)</f>
        <v>16</v>
      </c>
      <c r="F27" s="184" t="s">
        <v>90</v>
      </c>
      <c r="G27" s="150"/>
      <c r="H27" s="352"/>
      <c r="I27" s="30"/>
      <c r="J27" s="31"/>
    </row>
    <row r="28" spans="1:10" ht="26.45" customHeight="1" x14ac:dyDescent="0.2">
      <c r="A28" s="151">
        <v>16</v>
      </c>
      <c r="B28" s="27" t="s">
        <v>151</v>
      </c>
      <c r="C28" s="350" t="s">
        <v>231</v>
      </c>
      <c r="D28" s="29" t="str">
        <f>VLOOKUP(B28,[1]vlookup!$A$1:$C$35,2,0)</f>
        <v>2, 3, 29-30</v>
      </c>
      <c r="E28" s="147">
        <f>VLOOKUP(B28,[1]vlookup!$A$1:$C$35,3,0)</f>
        <v>13</v>
      </c>
      <c r="F28" s="184" t="s">
        <v>90</v>
      </c>
      <c r="G28" s="150"/>
      <c r="H28" s="352"/>
      <c r="I28" s="30"/>
      <c r="J28" s="31"/>
    </row>
    <row r="29" spans="1:10" ht="26.45" customHeight="1" x14ac:dyDescent="0.2">
      <c r="A29" s="151">
        <v>20</v>
      </c>
      <c r="B29" s="27" t="s">
        <v>59</v>
      </c>
      <c r="C29" s="44">
        <v>0</v>
      </c>
      <c r="D29" s="29" t="str">
        <f>VLOOKUP(B29,[1]vlookup!$A$1:$C$35,2,0)</f>
        <v>2, 3, 29-30</v>
      </c>
      <c r="E29" s="147" t="str">
        <f>VLOOKUP(B29,[1]vlookup!$A$1:$C$35,3,0)</f>
        <v>--</v>
      </c>
      <c r="F29" s="119" t="s">
        <v>54</v>
      </c>
      <c r="G29" s="150"/>
      <c r="H29" s="352"/>
      <c r="I29" s="30"/>
      <c r="J29" s="31"/>
    </row>
    <row r="30" spans="1:10" ht="26.45" customHeight="1" x14ac:dyDescent="0.2">
      <c r="A30" s="151" t="s">
        <v>105</v>
      </c>
      <c r="B30" s="27" t="s">
        <v>60</v>
      </c>
      <c r="C30" s="350" t="s">
        <v>231</v>
      </c>
      <c r="D30" s="29" t="str">
        <f>VLOOKUP(B30,[1]vlookup!$A$1:$C$35,2,0)</f>
        <v>2, 3, 29-30</v>
      </c>
      <c r="E30" s="147">
        <f>VLOOKUP(B30,[1]vlookup!$A$1:$C$35,3,0)</f>
        <v>15</v>
      </c>
      <c r="F30" s="119" t="s">
        <v>54</v>
      </c>
      <c r="G30" s="150"/>
      <c r="H30" s="352"/>
      <c r="I30" s="30"/>
      <c r="J30" s="31"/>
    </row>
    <row r="31" spans="1:10" ht="26.45" customHeight="1" x14ac:dyDescent="0.2">
      <c r="A31" s="151" t="s">
        <v>173</v>
      </c>
      <c r="B31" s="27" t="s">
        <v>122</v>
      </c>
      <c r="C31" s="44">
        <v>0</v>
      </c>
      <c r="D31" s="29" t="str">
        <f>VLOOKUP(B31,[1]vlookup!$A$1:$C$35,2,0)</f>
        <v>2, 3, 29-30</v>
      </c>
      <c r="E31" s="147">
        <f>VLOOKUP(B31,[1]vlookup!$A$1:$C$35,3,0)</f>
        <v>16</v>
      </c>
      <c r="F31" s="92" t="s">
        <v>16</v>
      </c>
      <c r="G31" s="150"/>
      <c r="H31" s="352"/>
      <c r="I31" s="30"/>
      <c r="J31" s="31"/>
    </row>
    <row r="32" spans="1:10" ht="26.45" customHeight="1" x14ac:dyDescent="0.2">
      <c r="A32" s="32">
        <v>7</v>
      </c>
      <c r="B32" s="83" t="s">
        <v>237</v>
      </c>
      <c r="C32" s="44">
        <v>0</v>
      </c>
      <c r="D32" s="29" t="str">
        <f>VLOOKUP(B32,[1]vlookup!$A$1:$C$35,2,0)</f>
        <v>2, 3, 29-30</v>
      </c>
      <c r="E32" s="147" t="str">
        <f>VLOOKUP(B32,[1]vlookup!$A$1:$C$35,3,0)</f>
        <v>10, 25</v>
      </c>
      <c r="F32" s="182" t="s">
        <v>26</v>
      </c>
      <c r="G32" s="150"/>
      <c r="H32" s="352"/>
      <c r="I32" s="30"/>
      <c r="J32" s="31"/>
    </row>
    <row r="33" spans="1:13" ht="26.45" customHeight="1" x14ac:dyDescent="0.2">
      <c r="A33" s="33">
        <v>12</v>
      </c>
      <c r="B33" s="27" t="s">
        <v>187</v>
      </c>
      <c r="C33" s="351" t="s">
        <v>231</v>
      </c>
      <c r="D33" s="29" t="str">
        <f>VLOOKUP(B33,[1]vlookup!$A$1:$C$35,2,0)</f>
        <v>2, 3, 29-30</v>
      </c>
      <c r="E33" s="147">
        <f>VLOOKUP(B33,[1]vlookup!$A$1:$C$35,3,0)</f>
        <v>18</v>
      </c>
      <c r="F33" s="106" t="s">
        <v>21</v>
      </c>
      <c r="G33" s="150"/>
      <c r="H33" s="352"/>
      <c r="I33" s="30"/>
      <c r="J33" s="31"/>
    </row>
    <row r="34" spans="1:13" ht="26.45" customHeight="1" x14ac:dyDescent="0.2">
      <c r="A34" s="151" t="s">
        <v>173</v>
      </c>
      <c r="B34" s="27" t="s">
        <v>133</v>
      </c>
      <c r="C34" s="351" t="s">
        <v>231</v>
      </c>
      <c r="D34" s="29" t="str">
        <f>VLOOKUP(B34,[1]vlookup!$A$1:$C$35,2,0)</f>
        <v>2, 3, 29-30</v>
      </c>
      <c r="E34" s="147">
        <f>VLOOKUP(B34,[1]vlookup!$A$1:$C$35,3,0)</f>
        <v>16</v>
      </c>
      <c r="F34" s="85" t="s">
        <v>53</v>
      </c>
      <c r="G34" s="150"/>
      <c r="H34" s="352"/>
      <c r="I34" s="30"/>
      <c r="J34" s="31"/>
    </row>
    <row r="35" spans="1:13" ht="26.45" customHeight="1" x14ac:dyDescent="0.2">
      <c r="A35" s="151" t="s">
        <v>173</v>
      </c>
      <c r="B35" s="27" t="s">
        <v>135</v>
      </c>
      <c r="C35" s="351" t="s">
        <v>231</v>
      </c>
      <c r="D35" s="29" t="str">
        <f>VLOOKUP(B35,[1]vlookup!$A$1:$C$35,2,0)</f>
        <v>2, 3, 29-30</v>
      </c>
      <c r="E35" s="147">
        <f>VLOOKUP(B35,[1]vlookup!$A$1:$C$35,3,0)</f>
        <v>16</v>
      </c>
      <c r="F35" s="92" t="s">
        <v>23</v>
      </c>
      <c r="G35" s="354"/>
      <c r="H35" s="352"/>
      <c r="I35" s="30"/>
      <c r="J35" s="31"/>
    </row>
    <row r="36" spans="1:13" s="7" customFormat="1" ht="6" customHeight="1" x14ac:dyDescent="0.2">
      <c r="A36" s="67"/>
      <c r="B36" s="68"/>
      <c r="C36" s="69"/>
      <c r="D36" s="69"/>
      <c r="E36" s="69"/>
      <c r="F36" s="70"/>
      <c r="G36" s="71"/>
      <c r="H36" s="72"/>
      <c r="I36" s="72"/>
      <c r="J36" s="73"/>
      <c r="K36" s="25"/>
      <c r="L36" s="25"/>
      <c r="M36" s="25"/>
    </row>
    <row r="37" spans="1:13" s="7" customFormat="1" ht="18.95" customHeight="1" x14ac:dyDescent="0.2">
      <c r="A37" s="31" t="s">
        <v>138</v>
      </c>
      <c r="B37" s="40"/>
      <c r="C37" s="338" t="s">
        <v>137</v>
      </c>
      <c r="D37" s="339"/>
      <c r="E37" s="339"/>
      <c r="F37" s="339"/>
      <c r="G37" s="339"/>
      <c r="H37" s="339"/>
      <c r="I37" s="339"/>
      <c r="J37" s="340"/>
      <c r="K37" s="25"/>
      <c r="L37" s="25"/>
      <c r="M37" s="25"/>
    </row>
    <row r="38" spans="1:13" ht="3" customHeight="1" x14ac:dyDescent="0.2">
      <c r="A38" s="19"/>
      <c r="B38" s="20"/>
      <c r="C38" s="20"/>
      <c r="D38" s="20"/>
      <c r="E38" s="20"/>
      <c r="F38" s="20"/>
      <c r="G38" s="21"/>
      <c r="H38" s="22"/>
    </row>
    <row r="42" spans="1:13" ht="17.25" x14ac:dyDescent="0.2">
      <c r="A42" s="56" t="s">
        <v>145</v>
      </c>
      <c r="B42" s="42"/>
      <c r="C42" s="42"/>
      <c r="D42" s="42"/>
      <c r="E42" s="42"/>
      <c r="F42" s="42"/>
      <c r="G42" s="42"/>
      <c r="H42" s="42"/>
      <c r="I42" s="42"/>
      <c r="J42" s="42"/>
      <c r="K42" s="25"/>
      <c r="L42" s="25"/>
      <c r="M42" s="25"/>
    </row>
    <row r="43" spans="1:13" ht="18.95" customHeight="1" x14ac:dyDescent="0.2">
      <c r="A43" s="74" t="s">
        <v>150</v>
      </c>
      <c r="B43" s="54" t="s">
        <v>149</v>
      </c>
      <c r="C43" s="58"/>
      <c r="D43" s="58"/>
      <c r="E43" s="58"/>
      <c r="F43" s="58"/>
      <c r="G43" s="58"/>
      <c r="H43" s="58"/>
      <c r="I43" s="58"/>
      <c r="J43" s="58"/>
      <c r="K43" s="59"/>
      <c r="L43" s="59"/>
      <c r="M43" s="59"/>
    </row>
    <row r="44" spans="1:13" ht="18.95" customHeight="1" x14ac:dyDescent="0.2">
      <c r="A44" s="333" t="s">
        <v>233</v>
      </c>
      <c r="B44" s="94" t="s">
        <v>155</v>
      </c>
      <c r="C44" s="94"/>
      <c r="D44" s="94"/>
      <c r="E44" s="94"/>
      <c r="F44" s="94"/>
      <c r="G44" s="94"/>
      <c r="H44" s="25"/>
      <c r="I44" s="25"/>
      <c r="J44" s="25"/>
      <c r="K44" s="25"/>
      <c r="L44" s="25"/>
      <c r="M44" s="25"/>
    </row>
    <row r="45" spans="1:13" ht="18.95" customHeight="1" x14ac:dyDescent="0.2">
      <c r="A45" s="74" t="s">
        <v>152</v>
      </c>
      <c r="B45" s="25" t="s">
        <v>148</v>
      </c>
      <c r="C45" s="25"/>
      <c r="D45" s="25"/>
      <c r="E45" s="25"/>
      <c r="F45" s="25"/>
      <c r="H45" s="25"/>
      <c r="I45" s="25"/>
      <c r="J45" s="25"/>
      <c r="K45" s="25"/>
      <c r="L45" s="25"/>
      <c r="M45" s="25"/>
    </row>
    <row r="46" spans="1:13" s="5" customFormat="1" ht="18.95" customHeight="1" x14ac:dyDescent="0.2">
      <c r="A46" s="87"/>
      <c r="B46" s="74" t="s">
        <v>249</v>
      </c>
      <c r="C46" s="61"/>
      <c r="D46" s="61"/>
      <c r="E46" s="61"/>
      <c r="F46" s="25"/>
      <c r="G46" s="25"/>
      <c r="H46" s="25"/>
      <c r="I46" s="25"/>
      <c r="J46" s="25"/>
      <c r="K46" s="25"/>
      <c r="L46" s="25"/>
      <c r="M46" s="25"/>
    </row>
    <row r="47" spans="1:13" s="95" customFormat="1" ht="18.95" customHeight="1" x14ac:dyDescent="0.2">
      <c r="A47" s="74"/>
      <c r="B47" s="25" t="s">
        <v>186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94"/>
    </row>
    <row r="48" spans="1:13" s="5" customFormat="1" ht="18.95" customHeigh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94"/>
      <c r="K48" s="94"/>
      <c r="L48" s="94"/>
      <c r="M48" s="25"/>
    </row>
    <row r="49" spans="1:13" s="5" customFormat="1" ht="18.95" customHeight="1" x14ac:dyDescent="0.2">
      <c r="A49" s="81" t="s">
        <v>61</v>
      </c>
      <c r="B49" s="55"/>
      <c r="C49" s="55"/>
      <c r="D49" s="55"/>
      <c r="E49" s="55"/>
      <c r="F49" s="55"/>
      <c r="G49" s="80"/>
      <c r="H49" s="82"/>
      <c r="I49" s="55"/>
      <c r="J49" s="25"/>
      <c r="K49" s="25"/>
      <c r="L49" s="25"/>
      <c r="M49" s="25"/>
    </row>
    <row r="50" spans="1:13" s="5" customFormat="1" ht="18.95" customHeight="1" x14ac:dyDescent="0.2">
      <c r="A50" s="174"/>
      <c r="B50" s="9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s="5" customFormat="1" ht="18.95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s="5" customFormat="1" ht="18.95" customHeight="1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1:13" s="5" customFormat="1" ht="18.95" customHeight="1" x14ac:dyDescent="0.2">
      <c r="J53" s="25"/>
      <c r="K53" s="25"/>
      <c r="L53" s="25"/>
      <c r="M53" s="25"/>
    </row>
    <row r="54" spans="1:13" s="7" customFormat="1" ht="18.95" customHeight="1" x14ac:dyDescent="0.2">
      <c r="J54" s="55"/>
      <c r="K54" s="55"/>
      <c r="L54" s="25"/>
    </row>
  </sheetData>
  <mergeCells count="3">
    <mergeCell ref="C37:J37"/>
    <mergeCell ref="D3:E3"/>
    <mergeCell ref="C4:C13"/>
  </mergeCells>
  <hyperlinks>
    <hyperlink ref="A49" r:id="rId1" xr:uid="{BEC714AE-32C8-449A-A67B-4A5AB57CCD42}"/>
  </hyperlinks>
  <pageMargins left="0.23622047244094491" right="0.11811023622047245" top="0.15748031496062992" bottom="0.15748031496062992" header="0.11811023622047245" footer="0.1181102362204724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SCHOOLS</vt:lpstr>
      <vt:lpstr>A Div</vt:lpstr>
      <vt:lpstr>B Div</vt:lpstr>
      <vt:lpstr>C Div</vt:lpstr>
      <vt:lpstr>D Div</vt:lpstr>
      <vt:lpstr>E Div</vt:lpstr>
      <vt:lpstr>F Div</vt:lpstr>
      <vt:lpstr>G Div</vt:lpstr>
      <vt:lpstr>H Div</vt:lpstr>
      <vt:lpstr>I Div</vt:lpstr>
      <vt:lpstr>J Div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Marita Somerford</dc:creator>
  <cp:lastModifiedBy>Cherie Pirnie (Associated and Catholic Colleges of WA </cp:lastModifiedBy>
  <cp:lastPrinted>2025-01-09T07:37:24Z</cp:lastPrinted>
  <dcterms:created xsi:type="dcterms:W3CDTF">2002-02-11T02:49:49Z</dcterms:created>
  <dcterms:modified xsi:type="dcterms:W3CDTF">2026-02-19T07:12:09Z</dcterms:modified>
</cp:coreProperties>
</file>